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dek\Documents\"/>
    </mc:Choice>
  </mc:AlternateContent>
  <xr:revisionPtr revIDLastSave="0" documentId="13_ncr:1_{B34C0DFD-AB0A-49FA-9090-E4598DC3D266}" xr6:coauthVersionLast="47" xr6:coauthVersionMax="47" xr10:uidLastSave="{00000000-0000-0000-0000-000000000000}"/>
  <bookViews>
    <workbookView xWindow="-120" yWindow="-120" windowWidth="20730" windowHeight="11160" tabRatio="844" xr2:uid="{00000000-000D-0000-FFFF-FFFF00000000}"/>
  </bookViews>
  <sheets>
    <sheet name="info" sheetId="97" r:id="rId1"/>
    <sheet name="ZDROJOVÁ TABULKA pro analýzu" sheetId="91" r:id="rId2"/>
    <sheet name="ANALÝZA (ukázka)" sheetId="98" r:id="rId3"/>
  </sheets>
  <externalReferences>
    <externalReference r:id="rId4"/>
    <externalReference r:id="rId5"/>
  </externalReferences>
  <definedNames>
    <definedName name="_xlnm._FilterDatabase" localSheetId="1" hidden="1">'ZDROJOVÁ TABULKA pro analýzu'!$B$2:$F$3</definedName>
    <definedName name="A°1">'[1]ZDROJOVÁ TABULKA pro analýzu'!#REF!</definedName>
    <definedName name="FOTO">INDEX([2]Konstanty!$D$2:$D$11,MATCH([2]Leden!$B$2,[2]Konstanty!$B$2:$B$11,0))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1" l="1"/>
  <c r="H11" i="91" s="1"/>
  <c r="H14" i="91" s="1"/>
  <c r="H17" i="91" s="1"/>
  <c r="H20" i="91" s="1"/>
  <c r="H23" i="91" s="1"/>
  <c r="H26" i="91" s="1"/>
  <c r="H29" i="91" s="1"/>
  <c r="H32" i="91" s="1"/>
  <c r="H35" i="91" s="1"/>
  <c r="H38" i="91" s="1"/>
  <c r="H41" i="91" s="1"/>
  <c r="H44" i="91" s="1"/>
  <c r="H47" i="91" s="1"/>
  <c r="H50" i="91" s="1"/>
  <c r="H53" i="91" s="1"/>
  <c r="H56" i="91" s="1"/>
  <c r="H59" i="91" s="1"/>
  <c r="H62" i="91" s="1"/>
  <c r="H65" i="91" s="1"/>
  <c r="H68" i="91" s="1"/>
  <c r="H71" i="91" s="1"/>
  <c r="H74" i="91" s="1"/>
  <c r="H77" i="91" s="1"/>
  <c r="H80" i="91" s="1"/>
  <c r="H83" i="91" s="1"/>
  <c r="H86" i="91" s="1"/>
  <c r="H89" i="91" s="1"/>
  <c r="H92" i="91" s="1"/>
  <c r="H95" i="91" s="1"/>
  <c r="H9" i="91"/>
  <c r="H12" i="91" s="1"/>
  <c r="H15" i="91" s="1"/>
  <c r="H18" i="91" s="1"/>
  <c r="H21" i="91" s="1"/>
  <c r="H24" i="91" s="1"/>
  <c r="H27" i="91" s="1"/>
  <c r="H30" i="91" s="1"/>
  <c r="H33" i="91" s="1"/>
  <c r="H36" i="91" s="1"/>
  <c r="H39" i="91" s="1"/>
  <c r="H42" i="91" s="1"/>
  <c r="H45" i="91" s="1"/>
  <c r="H48" i="91" s="1"/>
  <c r="H51" i="91" s="1"/>
  <c r="H54" i="91" s="1"/>
  <c r="H57" i="91" s="1"/>
  <c r="H60" i="91" s="1"/>
  <c r="H63" i="91" s="1"/>
  <c r="H66" i="91" s="1"/>
  <c r="H69" i="91" s="1"/>
  <c r="H72" i="91" s="1"/>
  <c r="H75" i="91" s="1"/>
  <c r="H78" i="91" s="1"/>
  <c r="H81" i="91" s="1"/>
  <c r="H84" i="91" s="1"/>
  <c r="H87" i="91" s="1"/>
  <c r="H90" i="91" s="1"/>
  <c r="H93" i="91" s="1"/>
  <c r="H96" i="91" s="1"/>
  <c r="H7" i="91"/>
  <c r="H10" i="91" s="1"/>
  <c r="H13" i="91" s="1"/>
  <c r="H16" i="91" s="1"/>
  <c r="H19" i="91" s="1"/>
  <c r="H22" i="91" s="1"/>
  <c r="H25" i="91" s="1"/>
  <c r="H28" i="91" s="1"/>
  <c r="H31" i="91" s="1"/>
  <c r="H34" i="91" s="1"/>
  <c r="H37" i="91" s="1"/>
  <c r="H40" i="91" s="1"/>
  <c r="H43" i="91" s="1"/>
  <c r="H46" i="91" s="1"/>
  <c r="H49" i="91" s="1"/>
  <c r="H52" i="91" s="1"/>
  <c r="H55" i="91" s="1"/>
  <c r="H58" i="91" s="1"/>
  <c r="H61" i="91" s="1"/>
  <c r="H64" i="91" s="1"/>
  <c r="H67" i="91" s="1"/>
  <c r="H70" i="91" s="1"/>
  <c r="H73" i="91" s="1"/>
  <c r="H76" i="91" s="1"/>
  <c r="H79" i="91" s="1"/>
  <c r="H82" i="91" s="1"/>
  <c r="H85" i="91" s="1"/>
  <c r="H88" i="91" s="1"/>
  <c r="H91" i="91" s="1"/>
  <c r="H94" i="91" s="1"/>
  <c r="G9" i="91"/>
  <c r="G12" i="91" s="1"/>
  <c r="G15" i="91" s="1"/>
  <c r="G18" i="91" s="1"/>
  <c r="G21" i="91" s="1"/>
  <c r="G24" i="91" s="1"/>
  <c r="G27" i="91" s="1"/>
  <c r="G30" i="91" s="1"/>
  <c r="G33" i="91" s="1"/>
  <c r="G36" i="91" s="1"/>
  <c r="G39" i="91" s="1"/>
  <c r="G42" i="91" s="1"/>
  <c r="G45" i="91" s="1"/>
  <c r="G48" i="91" s="1"/>
  <c r="G51" i="91" s="1"/>
  <c r="G54" i="91" s="1"/>
  <c r="G57" i="91" s="1"/>
  <c r="G60" i="91" s="1"/>
  <c r="G63" i="91" s="1"/>
  <c r="G66" i="91" s="1"/>
  <c r="G69" i="91" s="1"/>
  <c r="G72" i="91" s="1"/>
  <c r="G75" i="91" s="1"/>
  <c r="G78" i="91" s="1"/>
  <c r="G81" i="91" s="1"/>
  <c r="G84" i="91" s="1"/>
  <c r="G87" i="91" s="1"/>
  <c r="G90" i="91" s="1"/>
  <c r="G93" i="91" s="1"/>
  <c r="G96" i="91" s="1"/>
  <c r="G8" i="91"/>
  <c r="G11" i="91" s="1"/>
  <c r="G14" i="91" s="1"/>
  <c r="G17" i="91" s="1"/>
  <c r="G20" i="91" s="1"/>
  <c r="G23" i="91" s="1"/>
  <c r="G26" i="91" s="1"/>
  <c r="G29" i="91" s="1"/>
  <c r="G32" i="91" s="1"/>
  <c r="G35" i="91" s="1"/>
  <c r="G38" i="91" s="1"/>
  <c r="G41" i="91" s="1"/>
  <c r="G44" i="91" s="1"/>
  <c r="G47" i="91" s="1"/>
  <c r="G50" i="91" s="1"/>
  <c r="G53" i="91" s="1"/>
  <c r="G56" i="91" s="1"/>
  <c r="G59" i="91" s="1"/>
  <c r="G62" i="91" s="1"/>
  <c r="G65" i="91" s="1"/>
  <c r="G68" i="91" s="1"/>
  <c r="G71" i="91" s="1"/>
  <c r="G74" i="91" s="1"/>
  <c r="G77" i="91" s="1"/>
  <c r="G80" i="91" s="1"/>
  <c r="G83" i="91" s="1"/>
  <c r="G86" i="91" s="1"/>
  <c r="G89" i="91" s="1"/>
  <c r="G92" i="91" s="1"/>
  <c r="G95" i="91" s="1"/>
  <c r="G7" i="91"/>
  <c r="G10" i="91" s="1"/>
  <c r="G13" i="91" s="1"/>
  <c r="G16" i="91" s="1"/>
  <c r="G19" i="91" s="1"/>
  <c r="G22" i="91" s="1"/>
  <c r="G25" i="91" s="1"/>
  <c r="G28" i="91" s="1"/>
  <c r="G31" i="91" s="1"/>
  <c r="G34" i="91" s="1"/>
  <c r="G37" i="91" s="1"/>
  <c r="G40" i="91" s="1"/>
  <c r="G43" i="91" s="1"/>
  <c r="G46" i="91" s="1"/>
  <c r="G49" i="91" s="1"/>
  <c r="G52" i="91" s="1"/>
  <c r="G55" i="91" s="1"/>
  <c r="G58" i="91" s="1"/>
  <c r="G61" i="91" s="1"/>
  <c r="G64" i="91" s="1"/>
  <c r="G67" i="91" s="1"/>
  <c r="G70" i="91" s="1"/>
  <c r="G73" i="91" s="1"/>
  <c r="G76" i="91" s="1"/>
  <c r="G79" i="91" s="1"/>
  <c r="G82" i="91" s="1"/>
  <c r="G85" i="91" s="1"/>
  <c r="G88" i="91" s="1"/>
  <c r="G91" i="91" s="1"/>
  <c r="G94" i="91" s="1"/>
</calcChain>
</file>

<file path=xl/sharedStrings.xml><?xml version="1.0" encoding="utf-8"?>
<sst xmlns="http://schemas.openxmlformats.org/spreadsheetml/2006/main" count="526" uniqueCount="22">
  <si>
    <t>Datum</t>
  </si>
  <si>
    <t>Směna</t>
  </si>
  <si>
    <t>Noční</t>
  </si>
  <si>
    <t>Ranní</t>
  </si>
  <si>
    <t>Odpolední</t>
  </si>
  <si>
    <t>BŘEZEN</t>
  </si>
  <si>
    <t/>
  </si>
  <si>
    <t>Výrobek 1</t>
  </si>
  <si>
    <t>Výrobek 2</t>
  </si>
  <si>
    <t>Výrobek 3</t>
  </si>
  <si>
    <t>Výrobek 4</t>
  </si>
  <si>
    <t>Výrobek 5</t>
  </si>
  <si>
    <r>
      <t xml:space="preserve">ODSTÁVKY VÝROBY
</t>
    </r>
    <r>
      <rPr>
        <sz val="10"/>
        <rFont val="Arial"/>
        <family val="2"/>
        <charset val="238"/>
      </rPr>
      <t>(poruchy výrobních zařízení v minutách)</t>
    </r>
  </si>
  <si>
    <t>Zařízení 1</t>
  </si>
  <si>
    <t>Zařízení 2</t>
  </si>
  <si>
    <t>Zařízení 3</t>
  </si>
  <si>
    <t>Zařízení 4</t>
  </si>
  <si>
    <t>Zařízení 5</t>
  </si>
  <si>
    <t>Zařízení 6</t>
  </si>
  <si>
    <r>
      <rPr>
        <b/>
        <sz val="11"/>
        <color rgb="FF00B050"/>
        <rFont val="Calibri"/>
        <family val="2"/>
        <charset val="238"/>
        <scheme val="minor"/>
      </rPr>
      <t xml:space="preserve"> </t>
    </r>
    <r>
      <rPr>
        <sz val="11"/>
        <color rgb="FF7030A0"/>
        <rFont val="Calibri"/>
        <family val="2"/>
        <charset val="238"/>
        <scheme val="minor"/>
      </rPr>
      <t xml:space="preserve">Cílem je vytvořit </t>
    </r>
    <r>
      <rPr>
        <b/>
        <sz val="11"/>
        <color rgb="FF7030A0"/>
        <rFont val="Calibri"/>
        <family val="2"/>
        <charset val="238"/>
        <scheme val="minor"/>
      </rPr>
      <t>kontingenční tabulky</t>
    </r>
    <r>
      <rPr>
        <sz val="11"/>
        <color rgb="FF7030A0"/>
        <rFont val="Calibri"/>
        <family val="2"/>
        <charset val="238"/>
        <scheme val="minor"/>
      </rPr>
      <t xml:space="preserve"> podle vzorů na listu s názvem "ANALÝZA (ukázka)".
Vámi vytvořené kontingenční tabulky nemusejí vypadat zcela totožně, měly by však zobrazovat stejné údaje.</t>
    </r>
  </si>
  <si>
    <r>
      <t xml:space="preserve">VÝROBA
</t>
    </r>
    <r>
      <rPr>
        <sz val="9"/>
        <rFont val="Arial"/>
        <family val="2"/>
        <charset val="238"/>
      </rPr>
      <t>(produkce výrobků)</t>
    </r>
  </si>
  <si>
    <t>Modelový příklad řeší obvyklou firemní situaci:
Firma produkuje své výrobky a vzhledem k poruchám na zařízeních může zaznamenat odstávky této produkce.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</si>
</sst>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&quot; ks&quot;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34">
    <xf numFmtId="0" fontId="0" fillId="0" borderId="0"/>
    <xf numFmtId="44" fontId="10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4" fillId="0" borderId="0"/>
    <xf numFmtId="44" fontId="13" fillId="0" borderId="0" applyFont="0" applyFill="0" applyBorder="0" applyAlignment="0" applyProtection="0"/>
    <xf numFmtId="0" fontId="11" fillId="0" borderId="0"/>
    <xf numFmtId="0" fontId="10" fillId="0" borderId="0"/>
    <xf numFmtId="0" fontId="13" fillId="0" borderId="0"/>
    <xf numFmtId="16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7" fillId="0" borderId="0" xfId="27"/>
    <xf numFmtId="0" fontId="6" fillId="0" borderId="0" xfId="28"/>
    <xf numFmtId="0" fontId="3" fillId="0" borderId="0" xfId="31"/>
    <xf numFmtId="0" fontId="15" fillId="2" borderId="5" xfId="7" applyFont="1" applyFill="1" applyBorder="1" applyAlignment="1">
      <alignment horizontal="center" vertical="center" wrapText="1"/>
    </xf>
    <xf numFmtId="0" fontId="15" fillId="2" borderId="6" xfId="7" applyFont="1" applyFill="1" applyBorder="1" applyAlignment="1">
      <alignment horizontal="center" vertical="center" wrapText="1"/>
    </xf>
    <xf numFmtId="0" fontId="15" fillId="2" borderId="7" xfId="7" applyFont="1" applyFill="1" applyBorder="1" applyAlignment="1">
      <alignment horizontal="center" vertical="center" wrapText="1"/>
    </xf>
    <xf numFmtId="14" fontId="15" fillId="2" borderId="2" xfId="7" applyNumberFormat="1" applyFont="1" applyFill="1" applyBorder="1" applyAlignment="1">
      <alignment horizontal="center" vertical="center" wrapText="1"/>
    </xf>
    <xf numFmtId="14" fontId="15" fillId="2" borderId="4" xfId="7" applyNumberFormat="1" applyFont="1" applyFill="1" applyBorder="1" applyAlignment="1">
      <alignment horizontal="left" vertical="center" wrapText="1" indent="1"/>
    </xf>
    <xf numFmtId="14" fontId="15" fillId="2" borderId="11" xfId="7" applyNumberFormat="1" applyFont="1" applyFill="1" applyBorder="1" applyAlignment="1">
      <alignment horizontal="center" vertical="center" wrapText="1"/>
    </xf>
    <xf numFmtId="14" fontId="15" fillId="2" borderId="12" xfId="7" applyNumberFormat="1" applyFont="1" applyFill="1" applyBorder="1" applyAlignment="1">
      <alignment horizontal="left" vertical="center" wrapText="1" indent="1"/>
    </xf>
    <xf numFmtId="14" fontId="15" fillId="2" borderId="5" xfId="7" applyNumberFormat="1" applyFont="1" applyFill="1" applyBorder="1" applyAlignment="1">
      <alignment horizontal="center" vertical="center" wrapText="1"/>
    </xf>
    <xf numFmtId="14" fontId="15" fillId="2" borderId="7" xfId="7" applyNumberFormat="1" applyFont="1" applyFill="1" applyBorder="1" applyAlignment="1">
      <alignment horizontal="left" vertical="center" wrapText="1" indent="1"/>
    </xf>
    <xf numFmtId="14" fontId="17" fillId="3" borderId="13" xfId="30" applyNumberFormat="1" applyFont="1" applyFill="1" applyBorder="1" applyAlignment="1">
      <alignment horizontal="center" vertical="center"/>
    </xf>
    <xf numFmtId="14" fontId="17" fillId="3" borderId="10" xfId="30" applyNumberFormat="1" applyFont="1" applyFill="1" applyBorder="1" applyAlignment="1">
      <alignment horizontal="left" vertical="center" indent="1"/>
    </xf>
    <xf numFmtId="0" fontId="3" fillId="0" borderId="0" xfId="31"/>
    <xf numFmtId="0" fontId="18" fillId="0" borderId="2" xfId="27" applyNumberFormat="1" applyFont="1" applyBorder="1" applyAlignment="1">
      <alignment horizontal="center"/>
    </xf>
    <xf numFmtId="0" fontId="18" fillId="0" borderId="3" xfId="27" applyNumberFormat="1" applyFont="1" applyBorder="1" applyAlignment="1">
      <alignment horizontal="center"/>
    </xf>
    <xf numFmtId="0" fontId="18" fillId="0" borderId="4" xfId="27" applyNumberFormat="1" applyFont="1" applyBorder="1" applyAlignment="1">
      <alignment horizontal="center"/>
    </xf>
    <xf numFmtId="0" fontId="18" fillId="0" borderId="15" xfId="27" applyNumberFormat="1" applyFont="1" applyBorder="1" applyAlignment="1">
      <alignment horizontal="center"/>
    </xf>
    <xf numFmtId="0" fontId="18" fillId="0" borderId="1" xfId="27" applyNumberFormat="1" applyFont="1" applyBorder="1" applyAlignment="1">
      <alignment horizontal="center"/>
    </xf>
    <xf numFmtId="0" fontId="18" fillId="0" borderId="14" xfId="27" applyNumberFormat="1" applyFont="1" applyBorder="1" applyAlignment="1">
      <alignment horizontal="center"/>
    </xf>
    <xf numFmtId="0" fontId="18" fillId="0" borderId="16" xfId="27" applyNumberFormat="1" applyFont="1" applyBorder="1" applyAlignment="1">
      <alignment horizontal="center"/>
    </xf>
    <xf numFmtId="0" fontId="18" fillId="0" borderId="17" xfId="27" applyNumberFormat="1" applyFont="1" applyBorder="1" applyAlignment="1">
      <alignment horizontal="center"/>
    </xf>
    <xf numFmtId="0" fontId="18" fillId="0" borderId="18" xfId="27" applyNumberFormat="1" applyFont="1" applyBorder="1" applyAlignment="1">
      <alignment horizontal="center"/>
    </xf>
    <xf numFmtId="0" fontId="1" fillId="0" borderId="0" xfId="33" applyProtection="1">
      <protection hidden="1"/>
    </xf>
    <xf numFmtId="0" fontId="1" fillId="0" borderId="0" xfId="33"/>
    <xf numFmtId="0" fontId="1" fillId="5" borderId="19" xfId="16" applyFont="1" applyFill="1" applyBorder="1" applyAlignment="1" applyProtection="1">
      <alignment horizontal="center" vertical="center" wrapText="1"/>
      <protection hidden="1"/>
    </xf>
    <xf numFmtId="0" fontId="22" fillId="0" borderId="0" xfId="33" applyFont="1" applyProtection="1">
      <protection hidden="1"/>
    </xf>
    <xf numFmtId="0" fontId="20" fillId="5" borderId="19" xfId="33" applyFont="1" applyFill="1" applyBorder="1" applyAlignment="1" applyProtection="1">
      <alignment horizontal="center" vertical="center" wrapText="1"/>
      <protection hidden="1"/>
    </xf>
    <xf numFmtId="0" fontId="22" fillId="0" borderId="0" xfId="33" applyFont="1"/>
    <xf numFmtId="165" fontId="18" fillId="0" borderId="2" xfId="27" applyNumberFormat="1" applyFont="1" applyBorder="1" applyAlignment="1">
      <alignment horizontal="right" wrapText="1" indent="4"/>
    </xf>
    <xf numFmtId="165" fontId="18" fillId="0" borderId="3" xfId="27" applyNumberFormat="1" applyFont="1" applyBorder="1" applyAlignment="1">
      <alignment horizontal="right" wrapText="1" indent="4"/>
    </xf>
    <xf numFmtId="165" fontId="18" fillId="0" borderId="4" xfId="27" applyNumberFormat="1" applyFont="1" applyBorder="1" applyAlignment="1">
      <alignment horizontal="right" wrapText="1" indent="4"/>
    </xf>
    <xf numFmtId="165" fontId="18" fillId="0" borderId="15" xfId="27" applyNumberFormat="1" applyFont="1" applyBorder="1" applyAlignment="1">
      <alignment horizontal="right" wrapText="1" indent="4"/>
    </xf>
    <xf numFmtId="165" fontId="18" fillId="0" borderId="1" xfId="27" applyNumberFormat="1" applyFont="1" applyBorder="1" applyAlignment="1">
      <alignment horizontal="right" wrapText="1" indent="4"/>
    </xf>
    <xf numFmtId="165" fontId="18" fillId="0" borderId="14" xfId="27" applyNumberFormat="1" applyFont="1" applyBorder="1" applyAlignment="1">
      <alignment horizontal="right" wrapText="1" indent="4"/>
    </xf>
    <xf numFmtId="165" fontId="18" fillId="0" borderId="16" xfId="27" applyNumberFormat="1" applyFont="1" applyBorder="1" applyAlignment="1">
      <alignment horizontal="right" wrapText="1" indent="4"/>
    </xf>
    <xf numFmtId="165" fontId="18" fillId="0" borderId="17" xfId="27" applyNumberFormat="1" applyFont="1" applyBorder="1" applyAlignment="1">
      <alignment horizontal="right" wrapText="1" indent="4"/>
    </xf>
    <xf numFmtId="165" fontId="18" fillId="0" borderId="18" xfId="27" applyNumberFormat="1" applyFont="1" applyBorder="1" applyAlignment="1">
      <alignment horizontal="right" wrapText="1" indent="4"/>
    </xf>
    <xf numFmtId="0" fontId="15" fillId="2" borderId="2" xfId="7" applyFont="1" applyFill="1" applyBorder="1" applyAlignment="1">
      <alignment horizontal="center" vertical="center" wrapText="1"/>
    </xf>
    <xf numFmtId="0" fontId="15" fillId="2" borderId="3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center" vertical="center" wrapText="1"/>
    </xf>
    <xf numFmtId="0" fontId="19" fillId="4" borderId="8" xfId="27" applyNumberFormat="1" applyFont="1" applyFill="1" applyBorder="1" applyAlignment="1">
      <alignment horizontal="center" vertical="center" wrapText="1"/>
    </xf>
    <xf numFmtId="0" fontId="19" fillId="4" borderId="9" xfId="27" applyNumberFormat="1" applyFont="1" applyFill="1" applyBorder="1" applyAlignment="1">
      <alignment horizontal="center" vertical="center" wrapText="1"/>
    </xf>
  </cellXfs>
  <cellStyles count="34">
    <cellStyle name="čárky 2" xfId="10" xr:uid="{00000000-0005-0000-0000-000000000000}"/>
    <cellStyle name="měny 2" xfId="1" xr:uid="{00000000-0005-0000-0000-000001000000}"/>
    <cellStyle name="měny 2 2" xfId="6" xr:uid="{00000000-0005-0000-0000-000002000000}"/>
    <cellStyle name="měny 3" xfId="11" xr:uid="{00000000-0005-0000-0000-000003000000}"/>
    <cellStyle name="Normální" xfId="0" builtinId="0"/>
    <cellStyle name="normální 10" xfId="12" xr:uid="{00000000-0005-0000-0000-000005000000}"/>
    <cellStyle name="normální 11" xfId="13" xr:uid="{00000000-0005-0000-0000-000006000000}"/>
    <cellStyle name="normální 12" xfId="14" xr:uid="{00000000-0005-0000-0000-000007000000}"/>
    <cellStyle name="normální 13" xfId="15" xr:uid="{00000000-0005-0000-0000-000008000000}"/>
    <cellStyle name="normální 14" xfId="16" xr:uid="{00000000-0005-0000-0000-000009000000}"/>
    <cellStyle name="Normální 15" xfId="27" xr:uid="{E64ED063-9096-4B02-BBD9-7099F74E1AE2}"/>
    <cellStyle name="Normální 15 2" xfId="28" xr:uid="{138EF4C1-1242-40B3-B652-90746941FA15}"/>
    <cellStyle name="Normální 15 3" xfId="29" xr:uid="{30B8B2EB-EF18-4849-A5A8-4917774AA08D}"/>
    <cellStyle name="Normální 15 4" xfId="30" xr:uid="{BD822C40-DAB9-460A-A910-915EE04F080B}"/>
    <cellStyle name="Normální 15 4 2" xfId="31" xr:uid="{3B9EA900-4B36-49FB-B826-E0DBC264B2D7}"/>
    <cellStyle name="normální 2" xfId="2" xr:uid="{00000000-0005-0000-0000-00000A000000}"/>
    <cellStyle name="normální 2 2" xfId="8" xr:uid="{00000000-0005-0000-0000-00000B000000}"/>
    <cellStyle name="normální 2 2 2" xfId="9" xr:uid="{00000000-0005-0000-0000-00000C000000}"/>
    <cellStyle name="normální 2 2 2 2" xfId="25" xr:uid="{00000000-0005-0000-0000-00000D000000}"/>
    <cellStyle name="normální 2 3" xfId="17" xr:uid="{00000000-0005-0000-0000-00000E000000}"/>
    <cellStyle name="normální 2 4" xfId="18" xr:uid="{00000000-0005-0000-0000-00000F000000}"/>
    <cellStyle name="normální 2 4 2" xfId="24" xr:uid="{00000000-0005-0000-0000-000010000000}"/>
    <cellStyle name="normální 3" xfId="3" xr:uid="{00000000-0005-0000-0000-000011000000}"/>
    <cellStyle name="normální 3 2" xfId="5" xr:uid="{00000000-0005-0000-0000-000012000000}"/>
    <cellStyle name="normální 4" xfId="4" xr:uid="{00000000-0005-0000-0000-000013000000}"/>
    <cellStyle name="normální 5" xfId="19" xr:uid="{00000000-0005-0000-0000-000014000000}"/>
    <cellStyle name="normální 6" xfId="20" xr:uid="{00000000-0005-0000-0000-000015000000}"/>
    <cellStyle name="normální 7" xfId="21" xr:uid="{00000000-0005-0000-0000-000016000000}"/>
    <cellStyle name="normální 7 2" xfId="26" xr:uid="{B79DB536-1B65-4A16-B97D-1946F5780420}"/>
    <cellStyle name="normální 7 2 2" xfId="32" xr:uid="{233DEB78-2364-4DC1-9271-F514B64BA6E2}"/>
    <cellStyle name="normální 7 2 2 2" xfId="33" xr:uid="{6E07E8E5-B720-4046-8506-869C0903E1E1}"/>
    <cellStyle name="normální 8" xfId="22" xr:uid="{00000000-0005-0000-0000-000017000000}"/>
    <cellStyle name="normální 9" xfId="23" xr:uid="{00000000-0005-0000-0000-000018000000}"/>
    <cellStyle name="normální_zadani_kopková 2" xfId="7" xr:uid="{00000000-0005-0000-0000-00001A000000}"/>
  </cellStyles>
  <dxfs count="0"/>
  <tableStyles count="0" defaultTableStyle="TableStyleMedium9" defaultPivotStyle="PivotStyleLight16"/>
  <colors>
    <mruColors>
      <color rgb="FF3333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ZDROJOV&#193; TABULKA pro anal&#253;zu'!G2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</xdr:row>
      <xdr:rowOff>19051</xdr:rowOff>
    </xdr:from>
    <xdr:to>
      <xdr:col>2</xdr:col>
      <xdr:colOff>0</xdr:colOff>
      <xdr:row>8</xdr:row>
      <xdr:rowOff>57150</xdr:rowOff>
    </xdr:to>
    <xdr:sp macro="" textlink="">
      <xdr:nvSpPr>
        <xdr:cNvPr id="2" name="Šipka doprava 1">
          <a:hlinkClick xmlns:r="http://schemas.openxmlformats.org/officeDocument/2006/relationships" r:id="rId1" tooltip="Přechod na první úkol"/>
          <a:extLst>
            <a:ext uri="{FF2B5EF4-FFF2-40B4-BE49-F238E27FC236}">
              <a16:creationId xmlns:a16="http://schemas.microsoft.com/office/drawing/2014/main" id="{393BE172-5C2E-4B9D-B85A-E0CD7E09F691}"/>
            </a:ext>
          </a:extLst>
        </xdr:cNvPr>
        <xdr:cNvSpPr/>
      </xdr:nvSpPr>
      <xdr:spPr>
        <a:xfrm>
          <a:off x="247651" y="2305051"/>
          <a:ext cx="6696074" cy="1057274"/>
        </a:xfrm>
        <a:prstGeom prst="rightArrow">
          <a:avLst>
            <a:gd name="adj1" fmla="val 50000"/>
            <a:gd name="adj2" fmla="val 6909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lvl="0" algn="ctr"/>
          <a:r>
            <a:rPr lang="cs-CZ" sz="1400" b="1">
              <a:solidFill>
                <a:srgbClr val="7030A0"/>
              </a:solidFill>
            </a:rPr>
            <a:t>ZDE KLIKNĚTE PRO POKRAČOVÁNÍ</a:t>
          </a:r>
          <a:endParaRPr lang="cs-CZ" sz="10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8</xdr:col>
      <xdr:colOff>84375</xdr:colOff>
      <xdr:row>24</xdr:row>
      <xdr:rowOff>66182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7E5AE42-5908-4B08-A9AA-4EDCA284F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0800000" cy="39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04_kurzy/03-Datron/03_Excel_SP_&#352;t&#283;t&#237;/2-n&#225;cviky/3b_anal&#253;za_dat/KT002b_obt&#237;&#382;nost2_SEZ_REALI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01_Pracovn&#237;/12_05_K&#225;ninsk&#225;/01_otestujte_se_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S"/>
      <sheetName val="RS"/>
      <sheetName val="OS"/>
      <sheetName val="ZDROJOVÁ TABULKA pro analýzu"/>
      <sheetName val="ANALÝZA (ukázka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y"/>
      <sheetName val="Rodné číslo"/>
      <sheetName val="info"/>
      <sheetName val="Leden"/>
    </sheetNames>
    <sheetDataSet>
      <sheetData sheetId="0">
        <row r="2">
          <cell r="B2" t="str">
            <v>Vránová Zdeňka</v>
          </cell>
        </row>
        <row r="3">
          <cell r="B3" t="str">
            <v>Kroupa Jan</v>
          </cell>
        </row>
        <row r="4">
          <cell r="B4" t="str">
            <v>Čihulová Karolína</v>
          </cell>
        </row>
        <row r="5">
          <cell r="B5" t="str">
            <v>Grohová Ludmila</v>
          </cell>
        </row>
        <row r="6">
          <cell r="B6" t="str">
            <v>Buková Jana</v>
          </cell>
        </row>
        <row r="7">
          <cell r="B7" t="str">
            <v>Monte Klára</v>
          </cell>
        </row>
        <row r="8">
          <cell r="B8" t="str">
            <v>Kučerová Monika</v>
          </cell>
        </row>
        <row r="9">
          <cell r="B9" t="str">
            <v>Novotná Lucie</v>
          </cell>
        </row>
        <row r="10">
          <cell r="B10" t="str">
            <v>Ponocná Pavlína</v>
          </cell>
        </row>
        <row r="11">
          <cell r="B11" t="str">
            <v>Rusniak Pavel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0A66-55B9-4C96-BC9E-4A9DDA8616E2}">
  <sheetPr>
    <tabColor rgb="FF7030A0"/>
  </sheetPr>
  <dimension ref="A1:B9"/>
  <sheetViews>
    <sheetView showGridLines="0" showRowColHeaders="0" tabSelected="1" workbookViewId="0">
      <selection activeCell="B2" sqref="B2"/>
    </sheetView>
  </sheetViews>
  <sheetFormatPr defaultColWidth="9.140625" defaultRowHeight="15" x14ac:dyDescent="0.25"/>
  <cols>
    <col min="1" max="1" width="3.42578125" style="26" customWidth="1"/>
    <col min="2" max="2" width="100.7109375" style="26" customWidth="1"/>
    <col min="3" max="16384" width="9.140625" style="26"/>
  </cols>
  <sheetData>
    <row r="1" spans="1:2" ht="15" customHeight="1" thickBot="1" x14ac:dyDescent="0.3">
      <c r="A1" s="25"/>
      <c r="B1" s="25"/>
    </row>
    <row r="2" spans="1:2" ht="45" customHeight="1" thickBot="1" x14ac:dyDescent="0.3">
      <c r="A2" s="25"/>
      <c r="B2" s="27" t="s">
        <v>19</v>
      </c>
    </row>
    <row r="3" spans="1:2" ht="15" customHeight="1" thickBot="1" x14ac:dyDescent="0.3">
      <c r="A3" s="25"/>
      <c r="B3" s="25"/>
    </row>
    <row r="4" spans="1:2" s="30" customFormat="1" ht="90" customHeight="1" thickBot="1" x14ac:dyDescent="0.3">
      <c r="A4" s="28"/>
      <c r="B4" s="29" t="s">
        <v>21</v>
      </c>
    </row>
    <row r="5" spans="1:2" ht="15" customHeight="1" x14ac:dyDescent="0.25">
      <c r="A5" s="25"/>
      <c r="B5" s="25"/>
    </row>
    <row r="6" spans="1:2" ht="20.25" customHeight="1" x14ac:dyDescent="0.25">
      <c r="A6" s="25"/>
      <c r="B6" s="25"/>
    </row>
    <row r="7" spans="1:2" ht="45" customHeight="1" x14ac:dyDescent="0.25">
      <c r="A7" s="25"/>
      <c r="B7" s="25"/>
    </row>
    <row r="8" spans="1:2" x14ac:dyDescent="0.25">
      <c r="A8" s="25"/>
      <c r="B8" s="25"/>
    </row>
    <row r="9" spans="1:2" x14ac:dyDescent="0.25">
      <c r="A9" s="25"/>
      <c r="B9" s="25"/>
    </row>
  </sheetData>
  <sheetProtection algorithmName="SHA-512" hashValue="wfl42ir7DiriEt5nBQ1ZA7RAUZMNxM2bRK1vkMGB+M6qFv31RxEOscpS3EFWENzfbdFgAfl8jAHiEFwj/lnUhQ==" saltValue="vRPzfko7cT3s4mkaDA4ZZg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08A8-CC0B-4430-B38C-D16F5D23D266}">
  <sheetPr codeName="List4">
    <tabColor rgb="FFFFFF00"/>
  </sheetPr>
  <dimension ref="B1:N97"/>
  <sheetViews>
    <sheetView zoomScaleNormal="100" workbookViewId="0">
      <selection activeCell="G2" sqref="G2:H2"/>
    </sheetView>
  </sheetViews>
  <sheetFormatPr defaultColWidth="9.140625" defaultRowHeight="15" x14ac:dyDescent="0.25"/>
  <cols>
    <col min="1" max="1" width="3.7109375" style="3" customWidth="1"/>
    <col min="2" max="14" width="21" style="3" customWidth="1"/>
    <col min="15" max="16384" width="9.140625" style="3"/>
  </cols>
  <sheetData>
    <row r="1" spans="2:14" ht="15.75" thickBot="1" x14ac:dyDescent="0.3"/>
    <row r="2" spans="2:14" s="1" customFormat="1" ht="30" customHeight="1" x14ac:dyDescent="0.25">
      <c r="B2" s="40" t="s">
        <v>20</v>
      </c>
      <c r="C2" s="41"/>
      <c r="D2" s="41"/>
      <c r="E2" s="41"/>
      <c r="F2" s="42"/>
      <c r="G2" s="43" t="s">
        <v>5</v>
      </c>
      <c r="H2" s="44"/>
      <c r="I2" s="40" t="s">
        <v>12</v>
      </c>
      <c r="J2" s="41"/>
      <c r="K2" s="41"/>
      <c r="L2" s="41"/>
      <c r="M2" s="41"/>
      <c r="N2" s="42"/>
    </row>
    <row r="3" spans="2:14" s="2" customFormat="1" ht="15" customHeight="1" thickBot="1" x14ac:dyDescent="0.3">
      <c r="B3" s="4" t="s">
        <v>7</v>
      </c>
      <c r="C3" s="5" t="s">
        <v>8</v>
      </c>
      <c r="D3" s="5" t="s">
        <v>9</v>
      </c>
      <c r="E3" s="5" t="s">
        <v>10</v>
      </c>
      <c r="F3" s="6" t="s">
        <v>11</v>
      </c>
      <c r="G3" s="13" t="s">
        <v>0</v>
      </c>
      <c r="H3" s="14" t="s">
        <v>1</v>
      </c>
      <c r="I3" s="4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6" t="s">
        <v>18</v>
      </c>
    </row>
    <row r="4" spans="2:14" ht="15" customHeight="1" x14ac:dyDescent="0.25">
      <c r="B4" s="31">
        <v>13383</v>
      </c>
      <c r="C4" s="32">
        <v>4385</v>
      </c>
      <c r="D4" s="32">
        <v>708</v>
      </c>
      <c r="E4" s="32">
        <v>1553</v>
      </c>
      <c r="F4" s="33">
        <v>1834</v>
      </c>
      <c r="G4" s="7">
        <v>43160</v>
      </c>
      <c r="H4" s="8" t="s">
        <v>2</v>
      </c>
      <c r="I4" s="16">
        <v>60</v>
      </c>
      <c r="J4" s="17">
        <v>30</v>
      </c>
      <c r="K4" s="17"/>
      <c r="L4" s="17" t="s">
        <v>6</v>
      </c>
      <c r="M4" s="17" t="s">
        <v>6</v>
      </c>
      <c r="N4" s="18" t="s">
        <v>6</v>
      </c>
    </row>
    <row r="5" spans="2:14" ht="15" customHeight="1" x14ac:dyDescent="0.25">
      <c r="B5" s="34">
        <v>6465</v>
      </c>
      <c r="C5" s="35">
        <v>1218</v>
      </c>
      <c r="D5" s="35">
        <v>197</v>
      </c>
      <c r="E5" s="35">
        <v>596</v>
      </c>
      <c r="F5" s="36">
        <v>735</v>
      </c>
      <c r="G5" s="9">
        <v>43160</v>
      </c>
      <c r="H5" s="10" t="s">
        <v>3</v>
      </c>
      <c r="I5" s="19" t="s">
        <v>6</v>
      </c>
      <c r="J5" s="20" t="s">
        <v>6</v>
      </c>
      <c r="K5" s="20" t="s">
        <v>6</v>
      </c>
      <c r="L5" s="20" t="s">
        <v>6</v>
      </c>
      <c r="M5" s="20" t="s">
        <v>6</v>
      </c>
      <c r="N5" s="21">
        <v>30</v>
      </c>
    </row>
    <row r="6" spans="2:14" ht="15" customHeight="1" thickBot="1" x14ac:dyDescent="0.3">
      <c r="B6" s="37">
        <v>13091</v>
      </c>
      <c r="C6" s="38">
        <v>2440</v>
      </c>
      <c r="D6" s="38">
        <v>660</v>
      </c>
      <c r="E6" s="38">
        <v>1429</v>
      </c>
      <c r="F6" s="39">
        <v>2184</v>
      </c>
      <c r="G6" s="11">
        <v>43160</v>
      </c>
      <c r="H6" s="12" t="s">
        <v>4</v>
      </c>
      <c r="I6" s="22">
        <v>45</v>
      </c>
      <c r="J6" s="23" t="s">
        <v>6</v>
      </c>
      <c r="K6" s="23">
        <v>90</v>
      </c>
      <c r="L6" s="23" t="s">
        <v>6</v>
      </c>
      <c r="M6" s="23" t="s">
        <v>6</v>
      </c>
      <c r="N6" s="24" t="s">
        <v>6</v>
      </c>
    </row>
    <row r="7" spans="2:14" ht="15" customHeight="1" x14ac:dyDescent="0.25">
      <c r="B7" s="31">
        <v>5607</v>
      </c>
      <c r="C7" s="32">
        <v>5997</v>
      </c>
      <c r="D7" s="32">
        <v>1929</v>
      </c>
      <c r="E7" s="32">
        <v>2869</v>
      </c>
      <c r="F7" s="33">
        <v>2908</v>
      </c>
      <c r="G7" s="7">
        <f>G4+1</f>
        <v>43161</v>
      </c>
      <c r="H7" s="8" t="str">
        <f>H4</f>
        <v>Noční</v>
      </c>
      <c r="I7" s="16" t="s">
        <v>6</v>
      </c>
      <c r="J7" s="17" t="s">
        <v>6</v>
      </c>
      <c r="K7" s="17">
        <v>60</v>
      </c>
      <c r="L7" s="17">
        <v>90</v>
      </c>
      <c r="M7" s="17" t="s">
        <v>6</v>
      </c>
      <c r="N7" s="18" t="s">
        <v>6</v>
      </c>
    </row>
    <row r="8" spans="2:14" ht="15" customHeight="1" x14ac:dyDescent="0.25">
      <c r="B8" s="34">
        <v>8721</v>
      </c>
      <c r="C8" s="35">
        <v>1852</v>
      </c>
      <c r="D8" s="35">
        <v>783</v>
      </c>
      <c r="E8" s="35">
        <v>1090</v>
      </c>
      <c r="F8" s="36">
        <v>1137</v>
      </c>
      <c r="G8" s="9">
        <f>G5+1</f>
        <v>43161</v>
      </c>
      <c r="H8" s="10" t="str">
        <f t="shared" ref="H8:H71" si="0">H5</f>
        <v>Ranní</v>
      </c>
      <c r="I8" s="19" t="s">
        <v>6</v>
      </c>
      <c r="J8" s="20" t="s">
        <v>6</v>
      </c>
      <c r="K8" s="20" t="s">
        <v>6</v>
      </c>
      <c r="L8" s="20" t="s">
        <v>6</v>
      </c>
      <c r="M8" s="20" t="s">
        <v>6</v>
      </c>
      <c r="N8" s="21" t="s">
        <v>6</v>
      </c>
    </row>
    <row r="9" spans="2:14" ht="15" customHeight="1" thickBot="1" x14ac:dyDescent="0.3">
      <c r="B9" s="37">
        <v>11586</v>
      </c>
      <c r="C9" s="38">
        <v>1646</v>
      </c>
      <c r="D9" s="38">
        <v>734</v>
      </c>
      <c r="E9" s="38">
        <v>934</v>
      </c>
      <c r="F9" s="39">
        <v>1183</v>
      </c>
      <c r="G9" s="11">
        <f>G6+1</f>
        <v>43161</v>
      </c>
      <c r="H9" s="12" t="str">
        <f t="shared" si="0"/>
        <v>Odpolední</v>
      </c>
      <c r="I9" s="22" t="s">
        <v>6</v>
      </c>
      <c r="J9" s="23" t="s">
        <v>6</v>
      </c>
      <c r="K9" s="23" t="s">
        <v>6</v>
      </c>
      <c r="L9" s="23" t="s">
        <v>6</v>
      </c>
      <c r="M9" s="23" t="s">
        <v>6</v>
      </c>
      <c r="N9" s="24" t="s">
        <v>6</v>
      </c>
    </row>
    <row r="10" spans="2:14" ht="15" customHeight="1" x14ac:dyDescent="0.25">
      <c r="B10" s="31">
        <v>3141</v>
      </c>
      <c r="C10" s="32">
        <v>4369</v>
      </c>
      <c r="D10" s="32">
        <v>1408</v>
      </c>
      <c r="E10" s="32">
        <v>1897</v>
      </c>
      <c r="F10" s="33">
        <v>2457</v>
      </c>
      <c r="G10" s="7">
        <f>G7+1</f>
        <v>43162</v>
      </c>
      <c r="H10" s="8" t="str">
        <f t="shared" si="0"/>
        <v>Noční</v>
      </c>
      <c r="I10" s="16">
        <v>60</v>
      </c>
      <c r="J10" s="17" t="s">
        <v>6</v>
      </c>
      <c r="K10" s="17" t="s">
        <v>6</v>
      </c>
      <c r="L10" s="17" t="s">
        <v>6</v>
      </c>
      <c r="M10" s="17" t="s">
        <v>6</v>
      </c>
      <c r="N10" s="18">
        <v>30</v>
      </c>
    </row>
    <row r="11" spans="2:14" ht="15" customHeight="1" x14ac:dyDescent="0.25">
      <c r="B11" s="34">
        <v>6252</v>
      </c>
      <c r="C11" s="35">
        <v>2765</v>
      </c>
      <c r="D11" s="35">
        <v>717</v>
      </c>
      <c r="E11" s="35">
        <v>837</v>
      </c>
      <c r="F11" s="36">
        <v>1133</v>
      </c>
      <c r="G11" s="9">
        <f t="shared" ref="G11:G74" si="1">G8+1</f>
        <v>43162</v>
      </c>
      <c r="H11" s="10" t="str">
        <f t="shared" si="0"/>
        <v>Ranní</v>
      </c>
      <c r="I11" s="19" t="s">
        <v>6</v>
      </c>
      <c r="J11" s="20" t="s">
        <v>6</v>
      </c>
      <c r="K11" s="20" t="s">
        <v>6</v>
      </c>
      <c r="L11" s="20" t="s">
        <v>6</v>
      </c>
      <c r="M11" s="20" t="s">
        <v>6</v>
      </c>
      <c r="N11" s="21" t="s">
        <v>6</v>
      </c>
    </row>
    <row r="12" spans="2:14" ht="15" customHeight="1" thickBot="1" x14ac:dyDescent="0.3">
      <c r="B12" s="37">
        <v>8364</v>
      </c>
      <c r="C12" s="38">
        <v>2512</v>
      </c>
      <c r="D12" s="38">
        <v>893</v>
      </c>
      <c r="E12" s="38">
        <v>658</v>
      </c>
      <c r="F12" s="39">
        <v>1356</v>
      </c>
      <c r="G12" s="11">
        <f t="shared" si="1"/>
        <v>43162</v>
      </c>
      <c r="H12" s="12" t="str">
        <f t="shared" si="0"/>
        <v>Odpolední</v>
      </c>
      <c r="I12" s="22" t="s">
        <v>6</v>
      </c>
      <c r="J12" s="23" t="s">
        <v>6</v>
      </c>
      <c r="K12" s="23" t="s">
        <v>6</v>
      </c>
      <c r="L12" s="23" t="s">
        <v>6</v>
      </c>
      <c r="M12" s="23">
        <v>30</v>
      </c>
      <c r="N12" s="24" t="s">
        <v>6</v>
      </c>
    </row>
    <row r="13" spans="2:14" ht="15" customHeight="1" x14ac:dyDescent="0.25">
      <c r="B13" s="31">
        <v>8073</v>
      </c>
      <c r="C13" s="32">
        <v>2940</v>
      </c>
      <c r="D13" s="32">
        <v>794</v>
      </c>
      <c r="E13" s="32">
        <v>1264</v>
      </c>
      <c r="F13" s="33">
        <v>1179</v>
      </c>
      <c r="G13" s="7">
        <f t="shared" si="1"/>
        <v>43163</v>
      </c>
      <c r="H13" s="8" t="str">
        <f t="shared" si="0"/>
        <v>Noční</v>
      </c>
      <c r="I13" s="16" t="s">
        <v>6</v>
      </c>
      <c r="J13" s="17" t="s">
        <v>6</v>
      </c>
      <c r="K13" s="17" t="s">
        <v>6</v>
      </c>
      <c r="L13" s="17" t="s">
        <v>6</v>
      </c>
      <c r="M13" s="17" t="s">
        <v>6</v>
      </c>
      <c r="N13" s="18" t="s">
        <v>6</v>
      </c>
    </row>
    <row r="14" spans="2:14" ht="15" customHeight="1" x14ac:dyDescent="0.25">
      <c r="B14" s="34">
        <v>5967</v>
      </c>
      <c r="C14" s="35">
        <v>3281</v>
      </c>
      <c r="D14" s="35">
        <v>1555</v>
      </c>
      <c r="E14" s="35">
        <v>1707</v>
      </c>
      <c r="F14" s="36">
        <v>1936</v>
      </c>
      <c r="G14" s="9">
        <f t="shared" si="1"/>
        <v>43163</v>
      </c>
      <c r="H14" s="10" t="str">
        <f t="shared" si="0"/>
        <v>Ranní</v>
      </c>
      <c r="I14" s="19" t="s">
        <v>6</v>
      </c>
      <c r="J14" s="20" t="s">
        <v>6</v>
      </c>
      <c r="K14" s="20" t="s">
        <v>6</v>
      </c>
      <c r="L14" s="20" t="s">
        <v>6</v>
      </c>
      <c r="M14" s="20" t="s">
        <v>6</v>
      </c>
      <c r="N14" s="21" t="s">
        <v>6</v>
      </c>
    </row>
    <row r="15" spans="2:14" ht="15" customHeight="1" thickBot="1" x14ac:dyDescent="0.3">
      <c r="B15" s="37">
        <v>10995</v>
      </c>
      <c r="C15" s="38">
        <v>1973</v>
      </c>
      <c r="D15" s="38">
        <v>894</v>
      </c>
      <c r="E15" s="38">
        <v>923</v>
      </c>
      <c r="F15" s="39">
        <v>1527</v>
      </c>
      <c r="G15" s="11">
        <f t="shared" si="1"/>
        <v>43163</v>
      </c>
      <c r="H15" s="12" t="str">
        <f t="shared" si="0"/>
        <v>Odpolední</v>
      </c>
      <c r="I15" s="22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4" t="s">
        <v>6</v>
      </c>
    </row>
    <row r="16" spans="2:14" ht="15" customHeight="1" x14ac:dyDescent="0.25">
      <c r="B16" s="31">
        <v>21880</v>
      </c>
      <c r="C16" s="32">
        <v>1462</v>
      </c>
      <c r="D16" s="32">
        <v>0</v>
      </c>
      <c r="E16" s="32">
        <v>115</v>
      </c>
      <c r="F16" s="33">
        <v>0</v>
      </c>
      <c r="G16" s="7">
        <f t="shared" si="1"/>
        <v>43164</v>
      </c>
      <c r="H16" s="8" t="str">
        <f t="shared" si="0"/>
        <v>Noční</v>
      </c>
      <c r="I16" s="16" t="s">
        <v>6</v>
      </c>
      <c r="J16" s="17" t="s">
        <v>6</v>
      </c>
      <c r="K16" s="17" t="s">
        <v>6</v>
      </c>
      <c r="L16" s="17" t="s">
        <v>6</v>
      </c>
      <c r="M16" s="17" t="s">
        <v>6</v>
      </c>
      <c r="N16" s="18" t="s">
        <v>6</v>
      </c>
    </row>
    <row r="17" spans="2:14" ht="15" customHeight="1" x14ac:dyDescent="0.25">
      <c r="B17" s="34">
        <v>18657</v>
      </c>
      <c r="C17" s="35">
        <v>1083</v>
      </c>
      <c r="D17" s="35">
        <v>0</v>
      </c>
      <c r="E17" s="35">
        <v>0</v>
      </c>
      <c r="F17" s="36">
        <v>0</v>
      </c>
      <c r="G17" s="9">
        <f t="shared" si="1"/>
        <v>43164</v>
      </c>
      <c r="H17" s="10" t="str">
        <f t="shared" si="0"/>
        <v>Ranní</v>
      </c>
      <c r="I17" s="19" t="s">
        <v>6</v>
      </c>
      <c r="J17" s="20" t="s">
        <v>6</v>
      </c>
      <c r="K17" s="20" t="s">
        <v>6</v>
      </c>
      <c r="L17" s="20" t="s">
        <v>6</v>
      </c>
      <c r="M17" s="20" t="s">
        <v>6</v>
      </c>
      <c r="N17" s="21" t="s">
        <v>6</v>
      </c>
    </row>
    <row r="18" spans="2:14" ht="15" customHeight="1" thickBot="1" x14ac:dyDescent="0.3">
      <c r="B18" s="37">
        <v>19766</v>
      </c>
      <c r="C18" s="38">
        <v>1108</v>
      </c>
      <c r="D18" s="38">
        <v>0</v>
      </c>
      <c r="E18" s="38">
        <v>0</v>
      </c>
      <c r="F18" s="39">
        <v>0</v>
      </c>
      <c r="G18" s="11">
        <f t="shared" si="1"/>
        <v>43164</v>
      </c>
      <c r="H18" s="12" t="str">
        <f t="shared" si="0"/>
        <v>Odpolední</v>
      </c>
      <c r="I18" s="22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4" t="s">
        <v>6</v>
      </c>
    </row>
    <row r="19" spans="2:14" ht="15" customHeight="1" x14ac:dyDescent="0.25">
      <c r="B19" s="31">
        <v>15720</v>
      </c>
      <c r="C19" s="32">
        <v>1779</v>
      </c>
      <c r="D19" s="32">
        <v>153</v>
      </c>
      <c r="E19" s="32">
        <v>422</v>
      </c>
      <c r="F19" s="33">
        <v>739</v>
      </c>
      <c r="G19" s="7">
        <f t="shared" si="1"/>
        <v>43165</v>
      </c>
      <c r="H19" s="8" t="str">
        <f t="shared" si="0"/>
        <v>Noční</v>
      </c>
      <c r="I19" s="16" t="s">
        <v>6</v>
      </c>
      <c r="J19" s="17" t="s">
        <v>6</v>
      </c>
      <c r="K19" s="17" t="s">
        <v>6</v>
      </c>
      <c r="L19" s="17" t="s">
        <v>6</v>
      </c>
      <c r="M19" s="17" t="s">
        <v>6</v>
      </c>
      <c r="N19" s="18" t="s">
        <v>6</v>
      </c>
    </row>
    <row r="20" spans="2:14" ht="15" customHeight="1" x14ac:dyDescent="0.25">
      <c r="B20" s="34">
        <v>10931</v>
      </c>
      <c r="C20" s="35">
        <v>2825</v>
      </c>
      <c r="D20" s="35">
        <v>878</v>
      </c>
      <c r="E20" s="35">
        <v>525</v>
      </c>
      <c r="F20" s="36">
        <v>1404</v>
      </c>
      <c r="G20" s="9">
        <f t="shared" si="1"/>
        <v>43165</v>
      </c>
      <c r="H20" s="10" t="str">
        <f t="shared" si="0"/>
        <v>Ranní</v>
      </c>
      <c r="I20" s="19">
        <v>60</v>
      </c>
      <c r="J20" s="20">
        <v>30</v>
      </c>
      <c r="K20" s="20" t="s">
        <v>6</v>
      </c>
      <c r="L20" s="20" t="s">
        <v>6</v>
      </c>
      <c r="M20" s="20" t="s">
        <v>6</v>
      </c>
      <c r="N20" s="21" t="s">
        <v>6</v>
      </c>
    </row>
    <row r="21" spans="2:14" ht="15" customHeight="1" thickBot="1" x14ac:dyDescent="0.3">
      <c r="B21" s="37">
        <v>11721</v>
      </c>
      <c r="C21" s="38">
        <v>4753</v>
      </c>
      <c r="D21" s="38">
        <v>1573</v>
      </c>
      <c r="E21" s="38">
        <v>1340</v>
      </c>
      <c r="F21" s="39">
        <v>1340</v>
      </c>
      <c r="G21" s="11">
        <f t="shared" si="1"/>
        <v>43165</v>
      </c>
      <c r="H21" s="12" t="str">
        <f t="shared" si="0"/>
        <v>Odpolední</v>
      </c>
      <c r="I21" s="22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4" t="s">
        <v>6</v>
      </c>
    </row>
    <row r="22" spans="2:14" ht="15" customHeight="1" x14ac:dyDescent="0.25">
      <c r="B22" s="31">
        <v>13104</v>
      </c>
      <c r="C22" s="32">
        <v>4141</v>
      </c>
      <c r="D22" s="32">
        <v>1296</v>
      </c>
      <c r="E22" s="32">
        <v>1096</v>
      </c>
      <c r="F22" s="33">
        <v>1292</v>
      </c>
      <c r="G22" s="7">
        <f t="shared" si="1"/>
        <v>43166</v>
      </c>
      <c r="H22" s="8" t="str">
        <f t="shared" si="0"/>
        <v>Noční</v>
      </c>
      <c r="I22" s="16" t="s">
        <v>6</v>
      </c>
      <c r="J22" s="17" t="s">
        <v>6</v>
      </c>
      <c r="K22" s="17" t="s">
        <v>6</v>
      </c>
      <c r="L22" s="17" t="s">
        <v>6</v>
      </c>
      <c r="M22" s="17">
        <v>60</v>
      </c>
      <c r="N22" s="18" t="s">
        <v>6</v>
      </c>
    </row>
    <row r="23" spans="2:14" ht="15" customHeight="1" x14ac:dyDescent="0.25">
      <c r="B23" s="34">
        <v>11824</v>
      </c>
      <c r="C23" s="35">
        <v>4582</v>
      </c>
      <c r="D23" s="35">
        <v>2189</v>
      </c>
      <c r="E23" s="35">
        <v>1433</v>
      </c>
      <c r="F23" s="36">
        <v>2467</v>
      </c>
      <c r="G23" s="9">
        <f t="shared" si="1"/>
        <v>43166</v>
      </c>
      <c r="H23" s="10" t="str">
        <f t="shared" si="0"/>
        <v>Ranní</v>
      </c>
      <c r="I23" s="19" t="s">
        <v>6</v>
      </c>
      <c r="J23" s="20" t="s">
        <v>6</v>
      </c>
      <c r="K23" s="20">
        <v>60</v>
      </c>
      <c r="L23" s="20">
        <v>30</v>
      </c>
      <c r="M23" s="20" t="s">
        <v>6</v>
      </c>
      <c r="N23" s="21" t="s">
        <v>6</v>
      </c>
    </row>
    <row r="24" spans="2:14" ht="15" customHeight="1" thickBot="1" x14ac:dyDescent="0.3">
      <c r="B24" s="37">
        <v>9185</v>
      </c>
      <c r="C24" s="38">
        <v>5097</v>
      </c>
      <c r="D24" s="38">
        <v>2327</v>
      </c>
      <c r="E24" s="38">
        <v>1361</v>
      </c>
      <c r="F24" s="39">
        <v>1892</v>
      </c>
      <c r="G24" s="11">
        <f t="shared" si="1"/>
        <v>43166</v>
      </c>
      <c r="H24" s="12" t="str">
        <f t="shared" si="0"/>
        <v>Odpolední</v>
      </c>
      <c r="I24" s="22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4" t="s">
        <v>6</v>
      </c>
    </row>
    <row r="25" spans="2:14" ht="15" customHeight="1" x14ac:dyDescent="0.25">
      <c r="B25" s="31">
        <v>12541</v>
      </c>
      <c r="C25" s="32">
        <v>5574</v>
      </c>
      <c r="D25" s="32">
        <v>1276</v>
      </c>
      <c r="E25" s="32">
        <v>1263</v>
      </c>
      <c r="F25" s="33">
        <v>1587</v>
      </c>
      <c r="G25" s="7">
        <f t="shared" si="1"/>
        <v>43167</v>
      </c>
      <c r="H25" s="8" t="str">
        <f t="shared" si="0"/>
        <v>Noční</v>
      </c>
      <c r="I25" s="16" t="s">
        <v>6</v>
      </c>
      <c r="J25" s="17" t="s">
        <v>6</v>
      </c>
      <c r="K25" s="17" t="s">
        <v>6</v>
      </c>
      <c r="L25" s="17" t="s">
        <v>6</v>
      </c>
      <c r="M25" s="17" t="s">
        <v>6</v>
      </c>
      <c r="N25" s="18">
        <v>60</v>
      </c>
    </row>
    <row r="26" spans="2:14" ht="15" customHeight="1" x14ac:dyDescent="0.25">
      <c r="B26" s="34">
        <v>10549</v>
      </c>
      <c r="C26" s="35">
        <v>4011</v>
      </c>
      <c r="D26" s="35">
        <v>1201</v>
      </c>
      <c r="E26" s="35">
        <v>1243</v>
      </c>
      <c r="F26" s="36">
        <v>1653</v>
      </c>
      <c r="G26" s="9">
        <f t="shared" si="1"/>
        <v>43167</v>
      </c>
      <c r="H26" s="10" t="str">
        <f t="shared" si="0"/>
        <v>Ranní</v>
      </c>
      <c r="I26" s="19">
        <v>60</v>
      </c>
      <c r="J26" s="20" t="s">
        <v>6</v>
      </c>
      <c r="K26" s="20" t="s">
        <v>6</v>
      </c>
      <c r="L26" s="20" t="s">
        <v>6</v>
      </c>
      <c r="M26" s="20" t="s">
        <v>6</v>
      </c>
      <c r="N26" s="21" t="s">
        <v>6</v>
      </c>
    </row>
    <row r="27" spans="2:14" ht="15" customHeight="1" thickBot="1" x14ac:dyDescent="0.3">
      <c r="B27" s="37">
        <v>11676</v>
      </c>
      <c r="C27" s="38">
        <v>2665</v>
      </c>
      <c r="D27" s="38">
        <v>639</v>
      </c>
      <c r="E27" s="38">
        <v>829</v>
      </c>
      <c r="F27" s="39">
        <v>2139</v>
      </c>
      <c r="G27" s="11">
        <f t="shared" si="1"/>
        <v>43167</v>
      </c>
      <c r="H27" s="12" t="str">
        <f t="shared" si="0"/>
        <v>Odpolední</v>
      </c>
      <c r="I27" s="22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4" t="s">
        <v>6</v>
      </c>
    </row>
    <row r="28" spans="2:14" ht="15" customHeight="1" x14ac:dyDescent="0.25">
      <c r="B28" s="31">
        <v>13120</v>
      </c>
      <c r="C28" s="32">
        <v>3505</v>
      </c>
      <c r="D28" s="32">
        <v>1020</v>
      </c>
      <c r="E28" s="32">
        <v>923</v>
      </c>
      <c r="F28" s="33">
        <v>1485</v>
      </c>
      <c r="G28" s="7">
        <f t="shared" si="1"/>
        <v>43168</v>
      </c>
      <c r="H28" s="8" t="str">
        <f t="shared" si="0"/>
        <v>Noční</v>
      </c>
      <c r="I28" s="16" t="s">
        <v>6</v>
      </c>
      <c r="J28" s="17" t="s">
        <v>6</v>
      </c>
      <c r="K28" s="17" t="s">
        <v>6</v>
      </c>
      <c r="L28" s="17" t="s">
        <v>6</v>
      </c>
      <c r="M28" s="17" t="s">
        <v>6</v>
      </c>
      <c r="N28" s="18" t="s">
        <v>6</v>
      </c>
    </row>
    <row r="29" spans="2:14" ht="15" customHeight="1" x14ac:dyDescent="0.25">
      <c r="B29" s="34">
        <v>10140</v>
      </c>
      <c r="C29" s="35">
        <v>2677</v>
      </c>
      <c r="D29" s="35">
        <v>975</v>
      </c>
      <c r="E29" s="35">
        <v>815</v>
      </c>
      <c r="F29" s="36">
        <v>1218</v>
      </c>
      <c r="G29" s="9">
        <f t="shared" si="1"/>
        <v>43168</v>
      </c>
      <c r="H29" s="10" t="str">
        <f t="shared" si="0"/>
        <v>Ranní</v>
      </c>
      <c r="I29" s="19" t="s">
        <v>6</v>
      </c>
      <c r="J29" s="20" t="s">
        <v>6</v>
      </c>
      <c r="K29" s="20" t="s">
        <v>6</v>
      </c>
      <c r="L29" s="20" t="s">
        <v>6</v>
      </c>
      <c r="M29" s="20" t="s">
        <v>6</v>
      </c>
      <c r="N29" s="21" t="s">
        <v>6</v>
      </c>
    </row>
    <row r="30" spans="2:14" ht="15" customHeight="1" thickBot="1" x14ac:dyDescent="0.3">
      <c r="B30" s="37">
        <v>8653</v>
      </c>
      <c r="C30" s="38">
        <v>2920</v>
      </c>
      <c r="D30" s="38">
        <v>975</v>
      </c>
      <c r="E30" s="38">
        <v>808</v>
      </c>
      <c r="F30" s="39">
        <v>1428</v>
      </c>
      <c r="G30" s="11">
        <f t="shared" si="1"/>
        <v>43168</v>
      </c>
      <c r="H30" s="12" t="str">
        <f t="shared" si="0"/>
        <v>Odpolední</v>
      </c>
      <c r="I30" s="22" t="s">
        <v>6</v>
      </c>
      <c r="J30" s="23" t="s">
        <v>6</v>
      </c>
      <c r="K30" s="23" t="s">
        <v>6</v>
      </c>
      <c r="L30" s="23" t="s">
        <v>6</v>
      </c>
      <c r="M30" s="23" t="s">
        <v>6</v>
      </c>
      <c r="N30" s="24" t="s">
        <v>6</v>
      </c>
    </row>
    <row r="31" spans="2:14" ht="15" customHeight="1" x14ac:dyDescent="0.25">
      <c r="B31" s="31">
        <v>7742</v>
      </c>
      <c r="C31" s="32">
        <v>2686</v>
      </c>
      <c r="D31" s="32">
        <v>864</v>
      </c>
      <c r="E31" s="32">
        <v>709</v>
      </c>
      <c r="F31" s="33">
        <v>1648</v>
      </c>
      <c r="G31" s="7">
        <f t="shared" si="1"/>
        <v>43169</v>
      </c>
      <c r="H31" s="8" t="str">
        <f t="shared" si="0"/>
        <v>Noční</v>
      </c>
      <c r="I31" s="16" t="s">
        <v>6</v>
      </c>
      <c r="J31" s="17" t="s">
        <v>6</v>
      </c>
      <c r="K31" s="17">
        <v>120</v>
      </c>
      <c r="L31" s="17" t="s">
        <v>6</v>
      </c>
      <c r="M31" s="17" t="s">
        <v>6</v>
      </c>
      <c r="N31" s="18" t="s">
        <v>6</v>
      </c>
    </row>
    <row r="32" spans="2:14" ht="15" customHeight="1" x14ac:dyDescent="0.25">
      <c r="B32" s="34">
        <v>703</v>
      </c>
      <c r="C32" s="35">
        <v>412</v>
      </c>
      <c r="D32" s="35">
        <v>54</v>
      </c>
      <c r="E32" s="35">
        <v>199</v>
      </c>
      <c r="F32" s="36">
        <v>81</v>
      </c>
      <c r="G32" s="9">
        <f t="shared" si="1"/>
        <v>43169</v>
      </c>
      <c r="H32" s="10" t="str">
        <f t="shared" si="0"/>
        <v>Ranní</v>
      </c>
      <c r="I32" s="19" t="s">
        <v>6</v>
      </c>
      <c r="J32" s="20" t="s">
        <v>6</v>
      </c>
      <c r="K32" s="20" t="s">
        <v>6</v>
      </c>
      <c r="L32" s="20" t="s">
        <v>6</v>
      </c>
      <c r="M32" s="20" t="s">
        <v>6</v>
      </c>
      <c r="N32" s="21" t="s">
        <v>6</v>
      </c>
    </row>
    <row r="33" spans="2:14" ht="15" customHeight="1" thickBot="1" x14ac:dyDescent="0.3">
      <c r="B33" s="37">
        <v>626</v>
      </c>
      <c r="C33" s="38">
        <v>438</v>
      </c>
      <c r="D33" s="38">
        <v>113</v>
      </c>
      <c r="E33" s="38">
        <v>0</v>
      </c>
      <c r="F33" s="39">
        <v>0</v>
      </c>
      <c r="G33" s="11">
        <f t="shared" si="1"/>
        <v>43169</v>
      </c>
      <c r="H33" s="12" t="str">
        <f t="shared" si="0"/>
        <v>Odpolední</v>
      </c>
      <c r="I33" s="22" t="s">
        <v>6</v>
      </c>
      <c r="J33" s="23" t="s">
        <v>6</v>
      </c>
      <c r="K33" s="23" t="s">
        <v>6</v>
      </c>
      <c r="L33" s="23" t="s">
        <v>6</v>
      </c>
      <c r="M33" s="23" t="s">
        <v>6</v>
      </c>
      <c r="N33" s="24" t="s">
        <v>6</v>
      </c>
    </row>
    <row r="34" spans="2:14" ht="15" customHeight="1" x14ac:dyDescent="0.25">
      <c r="B34" s="31">
        <v>948</v>
      </c>
      <c r="C34" s="32">
        <v>258</v>
      </c>
      <c r="D34" s="32">
        <v>58</v>
      </c>
      <c r="E34" s="32">
        <v>120</v>
      </c>
      <c r="F34" s="33">
        <v>127</v>
      </c>
      <c r="G34" s="7">
        <f t="shared" si="1"/>
        <v>43170</v>
      </c>
      <c r="H34" s="8" t="str">
        <f t="shared" si="0"/>
        <v>Noční</v>
      </c>
      <c r="I34" s="16" t="s">
        <v>6</v>
      </c>
      <c r="J34" s="17">
        <v>45</v>
      </c>
      <c r="K34" s="17" t="s">
        <v>6</v>
      </c>
      <c r="L34" s="17" t="s">
        <v>6</v>
      </c>
      <c r="M34" s="17" t="s">
        <v>6</v>
      </c>
      <c r="N34" s="18" t="s">
        <v>6</v>
      </c>
    </row>
    <row r="35" spans="2:14" ht="15" customHeight="1" x14ac:dyDescent="0.25">
      <c r="B35" s="34">
        <v>7350</v>
      </c>
      <c r="C35" s="35">
        <v>1866</v>
      </c>
      <c r="D35" s="35">
        <v>574</v>
      </c>
      <c r="E35" s="35">
        <v>808</v>
      </c>
      <c r="F35" s="36">
        <v>1088</v>
      </c>
      <c r="G35" s="9">
        <f t="shared" si="1"/>
        <v>43170</v>
      </c>
      <c r="H35" s="10" t="str">
        <f t="shared" si="0"/>
        <v>Ranní</v>
      </c>
      <c r="I35" s="19">
        <v>45</v>
      </c>
      <c r="J35" s="20" t="s">
        <v>6</v>
      </c>
      <c r="K35" s="20">
        <v>90</v>
      </c>
      <c r="L35" s="20" t="s">
        <v>6</v>
      </c>
      <c r="M35" s="20" t="s">
        <v>6</v>
      </c>
      <c r="N35" s="21" t="s">
        <v>6</v>
      </c>
    </row>
    <row r="36" spans="2:14" ht="15" customHeight="1" thickBot="1" x14ac:dyDescent="0.3">
      <c r="B36" s="37">
        <v>9212</v>
      </c>
      <c r="C36" s="38">
        <v>2172</v>
      </c>
      <c r="D36" s="38">
        <v>1007</v>
      </c>
      <c r="E36" s="38">
        <v>1075</v>
      </c>
      <c r="F36" s="39">
        <v>1385</v>
      </c>
      <c r="G36" s="11">
        <f t="shared" si="1"/>
        <v>43170</v>
      </c>
      <c r="H36" s="12" t="str">
        <f t="shared" si="0"/>
        <v>Odpolední</v>
      </c>
      <c r="I36" s="22" t="s">
        <v>6</v>
      </c>
      <c r="J36" s="23" t="s">
        <v>6</v>
      </c>
      <c r="K36" s="23" t="s">
        <v>6</v>
      </c>
      <c r="L36" s="23" t="s">
        <v>6</v>
      </c>
      <c r="M36" s="23" t="s">
        <v>6</v>
      </c>
      <c r="N36" s="24" t="s">
        <v>6</v>
      </c>
    </row>
    <row r="37" spans="2:14" ht="15" customHeight="1" x14ac:dyDescent="0.25">
      <c r="B37" s="31">
        <v>13360</v>
      </c>
      <c r="C37" s="32">
        <v>5129</v>
      </c>
      <c r="D37" s="32">
        <v>2033</v>
      </c>
      <c r="E37" s="32">
        <v>1700</v>
      </c>
      <c r="F37" s="33">
        <v>2509</v>
      </c>
      <c r="G37" s="7">
        <f t="shared" si="1"/>
        <v>43171</v>
      </c>
      <c r="H37" s="8" t="str">
        <f t="shared" si="0"/>
        <v>Noční</v>
      </c>
      <c r="I37" s="16" t="s">
        <v>6</v>
      </c>
      <c r="J37" s="17" t="s">
        <v>6</v>
      </c>
      <c r="K37" s="17" t="s">
        <v>6</v>
      </c>
      <c r="L37" s="17" t="s">
        <v>6</v>
      </c>
      <c r="M37" s="17" t="s">
        <v>6</v>
      </c>
      <c r="N37" s="18">
        <v>30</v>
      </c>
    </row>
    <row r="38" spans="2:14" ht="15" customHeight="1" x14ac:dyDescent="0.25">
      <c r="B38" s="34">
        <v>8125</v>
      </c>
      <c r="C38" s="35">
        <v>2853</v>
      </c>
      <c r="D38" s="35">
        <v>880</v>
      </c>
      <c r="E38" s="35">
        <v>980</v>
      </c>
      <c r="F38" s="36">
        <v>993</v>
      </c>
      <c r="G38" s="9">
        <f t="shared" si="1"/>
        <v>43171</v>
      </c>
      <c r="H38" s="10" t="str">
        <f t="shared" si="0"/>
        <v>Ranní</v>
      </c>
      <c r="I38" s="19" t="s">
        <v>6</v>
      </c>
      <c r="J38" s="20" t="s">
        <v>6</v>
      </c>
      <c r="K38" s="20" t="s">
        <v>6</v>
      </c>
      <c r="L38" s="20" t="s">
        <v>6</v>
      </c>
      <c r="M38" s="20" t="s">
        <v>6</v>
      </c>
      <c r="N38" s="21" t="s">
        <v>6</v>
      </c>
    </row>
    <row r="39" spans="2:14" ht="15" customHeight="1" thickBot="1" x14ac:dyDescent="0.3">
      <c r="B39" s="37">
        <v>13868</v>
      </c>
      <c r="C39" s="38">
        <v>3460</v>
      </c>
      <c r="D39" s="38">
        <v>0</v>
      </c>
      <c r="E39" s="38">
        <v>2098</v>
      </c>
      <c r="F39" s="39">
        <v>569</v>
      </c>
      <c r="G39" s="11">
        <f t="shared" si="1"/>
        <v>43171</v>
      </c>
      <c r="H39" s="12" t="str">
        <f t="shared" si="0"/>
        <v>Odpolední</v>
      </c>
      <c r="I39" s="22" t="s">
        <v>6</v>
      </c>
      <c r="J39" s="23" t="s">
        <v>6</v>
      </c>
      <c r="K39" s="23" t="s">
        <v>6</v>
      </c>
      <c r="L39" s="23" t="s">
        <v>6</v>
      </c>
      <c r="M39" s="23" t="s">
        <v>6</v>
      </c>
      <c r="N39" s="24" t="s">
        <v>6</v>
      </c>
    </row>
    <row r="40" spans="2:14" ht="15" customHeight="1" x14ac:dyDescent="0.25">
      <c r="B40" s="31">
        <v>21684</v>
      </c>
      <c r="C40" s="32">
        <v>2153</v>
      </c>
      <c r="D40" s="32">
        <v>61</v>
      </c>
      <c r="E40" s="32">
        <v>1574</v>
      </c>
      <c r="F40" s="33">
        <v>88</v>
      </c>
      <c r="G40" s="7">
        <f t="shared" si="1"/>
        <v>43172</v>
      </c>
      <c r="H40" s="8" t="str">
        <f t="shared" si="0"/>
        <v>Noční</v>
      </c>
      <c r="I40" s="16" t="s">
        <v>6</v>
      </c>
      <c r="J40" s="17" t="s">
        <v>6</v>
      </c>
      <c r="K40" s="17" t="s">
        <v>6</v>
      </c>
      <c r="L40" s="17" t="s">
        <v>6</v>
      </c>
      <c r="M40" s="17" t="s">
        <v>6</v>
      </c>
      <c r="N40" s="18" t="s">
        <v>6</v>
      </c>
    </row>
    <row r="41" spans="2:14" ht="15" customHeight="1" x14ac:dyDescent="0.25">
      <c r="B41" s="34">
        <v>12638</v>
      </c>
      <c r="C41" s="35">
        <v>2694</v>
      </c>
      <c r="D41" s="35">
        <v>1028</v>
      </c>
      <c r="E41" s="35">
        <v>553</v>
      </c>
      <c r="F41" s="36">
        <v>1693</v>
      </c>
      <c r="G41" s="9">
        <f t="shared" si="1"/>
        <v>43172</v>
      </c>
      <c r="H41" s="10" t="str">
        <f t="shared" si="0"/>
        <v>Ranní</v>
      </c>
      <c r="I41" s="19">
        <v>60</v>
      </c>
      <c r="J41" s="20">
        <v>30</v>
      </c>
      <c r="K41" s="20" t="s">
        <v>6</v>
      </c>
      <c r="L41" s="20" t="s">
        <v>6</v>
      </c>
      <c r="M41" s="20" t="s">
        <v>6</v>
      </c>
      <c r="N41" s="21" t="s">
        <v>6</v>
      </c>
    </row>
    <row r="42" spans="2:14" ht="15" customHeight="1" thickBot="1" x14ac:dyDescent="0.3">
      <c r="B42" s="37">
        <v>10916</v>
      </c>
      <c r="C42" s="38">
        <v>6780</v>
      </c>
      <c r="D42" s="38">
        <v>2413</v>
      </c>
      <c r="E42" s="38">
        <v>1916</v>
      </c>
      <c r="F42" s="39">
        <v>1454</v>
      </c>
      <c r="G42" s="11">
        <f t="shared" si="1"/>
        <v>43172</v>
      </c>
      <c r="H42" s="12" t="str">
        <f t="shared" si="0"/>
        <v>Odpolední</v>
      </c>
      <c r="I42" s="22" t="s">
        <v>6</v>
      </c>
      <c r="J42" s="23" t="s">
        <v>6</v>
      </c>
      <c r="K42" s="23" t="s">
        <v>6</v>
      </c>
      <c r="L42" s="23" t="s">
        <v>6</v>
      </c>
      <c r="M42" s="23" t="s">
        <v>6</v>
      </c>
      <c r="N42" s="24" t="s">
        <v>6</v>
      </c>
    </row>
    <row r="43" spans="2:14" ht="15" customHeight="1" x14ac:dyDescent="0.25">
      <c r="B43" s="31">
        <v>16320</v>
      </c>
      <c r="C43" s="32">
        <v>3242</v>
      </c>
      <c r="D43" s="32">
        <v>1444</v>
      </c>
      <c r="E43" s="32">
        <v>1403</v>
      </c>
      <c r="F43" s="33">
        <v>2182</v>
      </c>
      <c r="G43" s="7">
        <f t="shared" si="1"/>
        <v>43173</v>
      </c>
      <c r="H43" s="8" t="str">
        <f t="shared" si="0"/>
        <v>Noční</v>
      </c>
      <c r="I43" s="16" t="s">
        <v>6</v>
      </c>
      <c r="J43" s="17" t="s">
        <v>6</v>
      </c>
      <c r="K43" s="17" t="s">
        <v>6</v>
      </c>
      <c r="L43" s="17" t="s">
        <v>6</v>
      </c>
      <c r="M43" s="17">
        <v>60</v>
      </c>
      <c r="N43" s="18" t="s">
        <v>6</v>
      </c>
    </row>
    <row r="44" spans="2:14" ht="15" customHeight="1" x14ac:dyDescent="0.25">
      <c r="B44" s="34">
        <v>6697</v>
      </c>
      <c r="C44" s="35">
        <v>1459</v>
      </c>
      <c r="D44" s="35">
        <v>457</v>
      </c>
      <c r="E44" s="35">
        <v>318</v>
      </c>
      <c r="F44" s="36">
        <v>855</v>
      </c>
      <c r="G44" s="9">
        <f t="shared" si="1"/>
        <v>43173</v>
      </c>
      <c r="H44" s="10" t="str">
        <f t="shared" si="0"/>
        <v>Ranní</v>
      </c>
      <c r="I44" s="19" t="s">
        <v>6</v>
      </c>
      <c r="J44" s="20" t="s">
        <v>6</v>
      </c>
      <c r="K44" s="20">
        <v>60</v>
      </c>
      <c r="L44" s="20">
        <v>30</v>
      </c>
      <c r="M44" s="20" t="s">
        <v>6</v>
      </c>
      <c r="N44" s="21" t="s">
        <v>6</v>
      </c>
    </row>
    <row r="45" spans="2:14" ht="15" customHeight="1" thickBot="1" x14ac:dyDescent="0.3">
      <c r="B45" s="37">
        <v>13293</v>
      </c>
      <c r="C45" s="38">
        <v>4053</v>
      </c>
      <c r="D45" s="38">
        <v>1360</v>
      </c>
      <c r="E45" s="38">
        <v>1123</v>
      </c>
      <c r="F45" s="39">
        <v>2089</v>
      </c>
      <c r="G45" s="11">
        <f t="shared" si="1"/>
        <v>43173</v>
      </c>
      <c r="H45" s="12" t="str">
        <f t="shared" si="0"/>
        <v>Odpolední</v>
      </c>
      <c r="I45" s="22" t="s">
        <v>6</v>
      </c>
      <c r="J45" s="23" t="s">
        <v>6</v>
      </c>
      <c r="K45" s="23" t="s">
        <v>6</v>
      </c>
      <c r="L45" s="23" t="s">
        <v>6</v>
      </c>
      <c r="M45" s="23" t="s">
        <v>6</v>
      </c>
      <c r="N45" s="24" t="s">
        <v>6</v>
      </c>
    </row>
    <row r="46" spans="2:14" ht="15" customHeight="1" x14ac:dyDescent="0.25">
      <c r="B46" s="31">
        <v>10733</v>
      </c>
      <c r="C46" s="32">
        <v>4374</v>
      </c>
      <c r="D46" s="32">
        <v>1247</v>
      </c>
      <c r="E46" s="32">
        <v>1244</v>
      </c>
      <c r="F46" s="33">
        <v>1614</v>
      </c>
      <c r="G46" s="7">
        <f t="shared" si="1"/>
        <v>43174</v>
      </c>
      <c r="H46" s="8" t="str">
        <f t="shared" si="0"/>
        <v>Noční</v>
      </c>
      <c r="I46" s="16">
        <v>60</v>
      </c>
      <c r="J46" s="17">
        <v>30</v>
      </c>
      <c r="K46" s="17">
        <v>30</v>
      </c>
      <c r="L46" s="17" t="s">
        <v>6</v>
      </c>
      <c r="M46" s="17" t="s">
        <v>6</v>
      </c>
      <c r="N46" s="18" t="s">
        <v>6</v>
      </c>
    </row>
    <row r="47" spans="2:14" ht="15" customHeight="1" x14ac:dyDescent="0.25">
      <c r="B47" s="34">
        <v>12448</v>
      </c>
      <c r="C47" s="35">
        <v>3168</v>
      </c>
      <c r="D47" s="35">
        <v>816</v>
      </c>
      <c r="E47" s="35">
        <v>819</v>
      </c>
      <c r="F47" s="36">
        <v>1512</v>
      </c>
      <c r="G47" s="9">
        <f t="shared" si="1"/>
        <v>43174</v>
      </c>
      <c r="H47" s="10" t="str">
        <f t="shared" si="0"/>
        <v>Ranní</v>
      </c>
      <c r="I47" s="19">
        <v>60</v>
      </c>
      <c r="J47" s="20" t="s">
        <v>6</v>
      </c>
      <c r="K47" s="20" t="s">
        <v>6</v>
      </c>
      <c r="L47" s="20" t="s">
        <v>6</v>
      </c>
      <c r="M47" s="20" t="s">
        <v>6</v>
      </c>
      <c r="N47" s="21" t="s">
        <v>6</v>
      </c>
    </row>
    <row r="48" spans="2:14" ht="15" customHeight="1" thickBot="1" x14ac:dyDescent="0.3">
      <c r="B48" s="37">
        <v>11335</v>
      </c>
      <c r="C48" s="38">
        <v>4924</v>
      </c>
      <c r="D48" s="38">
        <v>1942</v>
      </c>
      <c r="E48" s="38">
        <v>1930</v>
      </c>
      <c r="F48" s="39">
        <v>2187</v>
      </c>
      <c r="G48" s="11">
        <f t="shared" si="1"/>
        <v>43174</v>
      </c>
      <c r="H48" s="12" t="str">
        <f t="shared" si="0"/>
        <v>Odpolední</v>
      </c>
      <c r="I48" s="22">
        <v>45</v>
      </c>
      <c r="J48" s="23" t="s">
        <v>6</v>
      </c>
      <c r="K48" s="23">
        <v>90</v>
      </c>
      <c r="L48" s="23" t="s">
        <v>6</v>
      </c>
      <c r="M48" s="23" t="s">
        <v>6</v>
      </c>
      <c r="N48" s="24" t="s">
        <v>6</v>
      </c>
    </row>
    <row r="49" spans="2:14" ht="15" customHeight="1" x14ac:dyDescent="0.25">
      <c r="B49" s="31">
        <v>9682</v>
      </c>
      <c r="C49" s="32">
        <v>5395</v>
      </c>
      <c r="D49" s="32">
        <v>1167</v>
      </c>
      <c r="E49" s="32">
        <v>1542</v>
      </c>
      <c r="F49" s="33">
        <v>1530</v>
      </c>
      <c r="G49" s="7">
        <f t="shared" si="1"/>
        <v>43175</v>
      </c>
      <c r="H49" s="8" t="str">
        <f t="shared" si="0"/>
        <v>Noční</v>
      </c>
      <c r="I49" s="16" t="s">
        <v>6</v>
      </c>
      <c r="J49" s="17" t="s">
        <v>6</v>
      </c>
      <c r="K49" s="17" t="s">
        <v>6</v>
      </c>
      <c r="L49" s="17" t="s">
        <v>6</v>
      </c>
      <c r="M49" s="17" t="s">
        <v>6</v>
      </c>
      <c r="N49" s="18" t="s">
        <v>6</v>
      </c>
    </row>
    <row r="50" spans="2:14" ht="15" customHeight="1" x14ac:dyDescent="0.25">
      <c r="B50" s="34">
        <v>5364</v>
      </c>
      <c r="C50" s="35">
        <v>1569</v>
      </c>
      <c r="D50" s="35">
        <v>695</v>
      </c>
      <c r="E50" s="35">
        <v>455</v>
      </c>
      <c r="F50" s="36">
        <v>913</v>
      </c>
      <c r="G50" s="9">
        <f t="shared" si="1"/>
        <v>43175</v>
      </c>
      <c r="H50" s="10" t="str">
        <f t="shared" si="0"/>
        <v>Ranní</v>
      </c>
      <c r="I50" s="19" t="s">
        <v>6</v>
      </c>
      <c r="J50" s="20" t="s">
        <v>6</v>
      </c>
      <c r="K50" s="20" t="s">
        <v>6</v>
      </c>
      <c r="L50" s="20" t="s">
        <v>6</v>
      </c>
      <c r="M50" s="20" t="s">
        <v>6</v>
      </c>
      <c r="N50" s="21" t="s">
        <v>6</v>
      </c>
    </row>
    <row r="51" spans="2:14" ht="15" customHeight="1" thickBot="1" x14ac:dyDescent="0.3">
      <c r="B51" s="37">
        <v>12251</v>
      </c>
      <c r="C51" s="38">
        <v>3321</v>
      </c>
      <c r="D51" s="38">
        <v>1071</v>
      </c>
      <c r="E51" s="38">
        <v>1054</v>
      </c>
      <c r="F51" s="39">
        <v>1595</v>
      </c>
      <c r="G51" s="11">
        <f t="shared" si="1"/>
        <v>43175</v>
      </c>
      <c r="H51" s="12" t="str">
        <f t="shared" si="0"/>
        <v>Odpolední</v>
      </c>
      <c r="I51" s="22" t="s">
        <v>6</v>
      </c>
      <c r="J51" s="23" t="s">
        <v>6</v>
      </c>
      <c r="K51" s="23" t="s">
        <v>6</v>
      </c>
      <c r="L51" s="23" t="s">
        <v>6</v>
      </c>
      <c r="M51" s="23" t="s">
        <v>6</v>
      </c>
      <c r="N51" s="24" t="s">
        <v>6</v>
      </c>
    </row>
    <row r="52" spans="2:14" ht="15" customHeight="1" x14ac:dyDescent="0.25">
      <c r="B52" s="31">
        <v>7824</v>
      </c>
      <c r="C52" s="32">
        <v>2981</v>
      </c>
      <c r="D52" s="32">
        <v>918</v>
      </c>
      <c r="E52" s="32">
        <v>853</v>
      </c>
      <c r="F52" s="33">
        <v>1326</v>
      </c>
      <c r="G52" s="7">
        <f t="shared" si="1"/>
        <v>43176</v>
      </c>
      <c r="H52" s="8" t="str">
        <f t="shared" si="0"/>
        <v>Noční</v>
      </c>
      <c r="I52" s="16" t="s">
        <v>6</v>
      </c>
      <c r="J52" s="17" t="s">
        <v>6</v>
      </c>
      <c r="K52" s="17">
        <v>120</v>
      </c>
      <c r="L52" s="17" t="s">
        <v>6</v>
      </c>
      <c r="M52" s="17" t="s">
        <v>6</v>
      </c>
      <c r="N52" s="18" t="s">
        <v>6</v>
      </c>
    </row>
    <row r="53" spans="2:14" ht="15" customHeight="1" x14ac:dyDescent="0.25">
      <c r="B53" s="34">
        <v>560</v>
      </c>
      <c r="C53" s="35">
        <v>80</v>
      </c>
      <c r="D53" s="35">
        <v>148</v>
      </c>
      <c r="E53" s="35">
        <v>0</v>
      </c>
      <c r="F53" s="36">
        <v>135</v>
      </c>
      <c r="G53" s="9">
        <f t="shared" si="1"/>
        <v>43176</v>
      </c>
      <c r="H53" s="10" t="str">
        <f t="shared" si="0"/>
        <v>Ranní</v>
      </c>
      <c r="I53" s="19" t="s">
        <v>6</v>
      </c>
      <c r="J53" s="20" t="s">
        <v>6</v>
      </c>
      <c r="K53" s="20" t="s">
        <v>6</v>
      </c>
      <c r="L53" s="20" t="s">
        <v>6</v>
      </c>
      <c r="M53" s="20" t="s">
        <v>6</v>
      </c>
      <c r="N53" s="21" t="s">
        <v>6</v>
      </c>
    </row>
    <row r="54" spans="2:14" ht="15" customHeight="1" thickBot="1" x14ac:dyDescent="0.3">
      <c r="B54" s="37">
        <v>868</v>
      </c>
      <c r="C54" s="38">
        <v>162</v>
      </c>
      <c r="D54" s="38">
        <v>0</v>
      </c>
      <c r="E54" s="38">
        <v>0</v>
      </c>
      <c r="F54" s="39">
        <v>153</v>
      </c>
      <c r="G54" s="11">
        <f t="shared" si="1"/>
        <v>43176</v>
      </c>
      <c r="H54" s="12" t="str">
        <f t="shared" si="0"/>
        <v>Odpolední</v>
      </c>
      <c r="I54" s="22" t="s">
        <v>6</v>
      </c>
      <c r="J54" s="23" t="s">
        <v>6</v>
      </c>
      <c r="K54" s="23" t="s">
        <v>6</v>
      </c>
      <c r="L54" s="23" t="s">
        <v>6</v>
      </c>
      <c r="M54" s="23" t="s">
        <v>6</v>
      </c>
      <c r="N54" s="24" t="s">
        <v>6</v>
      </c>
    </row>
    <row r="55" spans="2:14" ht="15" customHeight="1" x14ac:dyDescent="0.25">
      <c r="B55" s="31">
        <v>783</v>
      </c>
      <c r="C55" s="32">
        <v>232</v>
      </c>
      <c r="D55" s="32">
        <v>0</v>
      </c>
      <c r="E55" s="32">
        <v>164</v>
      </c>
      <c r="F55" s="33">
        <v>79</v>
      </c>
      <c r="G55" s="7">
        <f t="shared" si="1"/>
        <v>43177</v>
      </c>
      <c r="H55" s="8" t="str">
        <f t="shared" si="0"/>
        <v>Noční</v>
      </c>
      <c r="I55" s="16" t="s">
        <v>6</v>
      </c>
      <c r="J55" s="17" t="s">
        <v>6</v>
      </c>
      <c r="K55" s="17" t="s">
        <v>6</v>
      </c>
      <c r="L55" s="17" t="s">
        <v>6</v>
      </c>
      <c r="M55" s="17" t="s">
        <v>6</v>
      </c>
      <c r="N55" s="18" t="s">
        <v>6</v>
      </c>
    </row>
    <row r="56" spans="2:14" ht="15" customHeight="1" x14ac:dyDescent="0.25">
      <c r="B56" s="34">
        <v>248</v>
      </c>
      <c r="C56" s="35">
        <v>130</v>
      </c>
      <c r="D56" s="35">
        <v>159</v>
      </c>
      <c r="E56" s="35">
        <v>0</v>
      </c>
      <c r="F56" s="36">
        <v>90</v>
      </c>
      <c r="G56" s="9">
        <f t="shared" si="1"/>
        <v>43177</v>
      </c>
      <c r="H56" s="10" t="str">
        <f t="shared" si="0"/>
        <v>Ranní</v>
      </c>
      <c r="I56" s="19">
        <v>45</v>
      </c>
      <c r="J56" s="20" t="s">
        <v>6</v>
      </c>
      <c r="K56" s="20">
        <v>90</v>
      </c>
      <c r="L56" s="20" t="s">
        <v>6</v>
      </c>
      <c r="M56" s="20" t="s">
        <v>6</v>
      </c>
      <c r="N56" s="21" t="s">
        <v>6</v>
      </c>
    </row>
    <row r="57" spans="2:14" ht="15" customHeight="1" thickBot="1" x14ac:dyDescent="0.3">
      <c r="B57" s="37">
        <v>6344</v>
      </c>
      <c r="C57" s="38">
        <v>2713</v>
      </c>
      <c r="D57" s="38">
        <v>437</v>
      </c>
      <c r="E57" s="38">
        <v>360</v>
      </c>
      <c r="F57" s="39">
        <v>795</v>
      </c>
      <c r="G57" s="11">
        <f t="shared" si="1"/>
        <v>43177</v>
      </c>
      <c r="H57" s="12" t="str">
        <f t="shared" si="0"/>
        <v>Odpolední</v>
      </c>
      <c r="I57" s="22" t="s">
        <v>6</v>
      </c>
      <c r="J57" s="23" t="s">
        <v>6</v>
      </c>
      <c r="K57" s="23" t="s">
        <v>6</v>
      </c>
      <c r="L57" s="23" t="s">
        <v>6</v>
      </c>
      <c r="M57" s="23" t="s">
        <v>6</v>
      </c>
      <c r="N57" s="24" t="s">
        <v>6</v>
      </c>
    </row>
    <row r="58" spans="2:14" ht="15" customHeight="1" x14ac:dyDescent="0.25">
      <c r="B58" s="31">
        <v>9569</v>
      </c>
      <c r="C58" s="32">
        <v>4483</v>
      </c>
      <c r="D58" s="32">
        <v>1019</v>
      </c>
      <c r="E58" s="32">
        <v>1099</v>
      </c>
      <c r="F58" s="33">
        <v>827</v>
      </c>
      <c r="G58" s="7">
        <f t="shared" si="1"/>
        <v>43178</v>
      </c>
      <c r="H58" s="8" t="str">
        <f t="shared" si="0"/>
        <v>Noční</v>
      </c>
      <c r="I58" s="16" t="s">
        <v>6</v>
      </c>
      <c r="J58" s="17" t="s">
        <v>6</v>
      </c>
      <c r="K58" s="17" t="s">
        <v>6</v>
      </c>
      <c r="L58" s="17" t="s">
        <v>6</v>
      </c>
      <c r="M58" s="17" t="s">
        <v>6</v>
      </c>
      <c r="N58" s="18">
        <v>30</v>
      </c>
    </row>
    <row r="59" spans="2:14" ht="15" customHeight="1" x14ac:dyDescent="0.25">
      <c r="B59" s="34">
        <v>6354</v>
      </c>
      <c r="C59" s="35">
        <v>4500</v>
      </c>
      <c r="D59" s="35">
        <v>1008</v>
      </c>
      <c r="E59" s="35">
        <v>1226</v>
      </c>
      <c r="F59" s="36">
        <v>817</v>
      </c>
      <c r="G59" s="9">
        <f t="shared" si="1"/>
        <v>43178</v>
      </c>
      <c r="H59" s="10" t="str">
        <f t="shared" si="0"/>
        <v>Ranní</v>
      </c>
      <c r="I59" s="19" t="s">
        <v>6</v>
      </c>
      <c r="J59" s="20" t="s">
        <v>6</v>
      </c>
      <c r="K59" s="20" t="s">
        <v>6</v>
      </c>
      <c r="L59" s="20" t="s">
        <v>6</v>
      </c>
      <c r="M59" s="20" t="s">
        <v>6</v>
      </c>
      <c r="N59" s="21" t="s">
        <v>6</v>
      </c>
    </row>
    <row r="60" spans="2:14" ht="15" customHeight="1" thickBot="1" x14ac:dyDescent="0.3">
      <c r="B60" s="37">
        <v>6878</v>
      </c>
      <c r="C60" s="38">
        <v>3042</v>
      </c>
      <c r="D60" s="38">
        <v>1102</v>
      </c>
      <c r="E60" s="38">
        <v>1103</v>
      </c>
      <c r="F60" s="39">
        <v>1069</v>
      </c>
      <c r="G60" s="11">
        <f t="shared" si="1"/>
        <v>43178</v>
      </c>
      <c r="H60" s="12" t="str">
        <f t="shared" si="0"/>
        <v>Odpolední</v>
      </c>
      <c r="I60" s="22" t="s">
        <v>6</v>
      </c>
      <c r="J60" s="23" t="s">
        <v>6</v>
      </c>
      <c r="K60" s="23" t="s">
        <v>6</v>
      </c>
      <c r="L60" s="23" t="s">
        <v>6</v>
      </c>
      <c r="M60" s="23" t="s">
        <v>6</v>
      </c>
      <c r="N60" s="24" t="s">
        <v>6</v>
      </c>
    </row>
    <row r="61" spans="2:14" ht="15" customHeight="1" x14ac:dyDescent="0.25">
      <c r="B61" s="31">
        <v>7858</v>
      </c>
      <c r="C61" s="32">
        <v>1922</v>
      </c>
      <c r="D61" s="32">
        <v>245</v>
      </c>
      <c r="E61" s="32">
        <v>416</v>
      </c>
      <c r="F61" s="33">
        <v>707</v>
      </c>
      <c r="G61" s="7">
        <f t="shared" si="1"/>
        <v>43179</v>
      </c>
      <c r="H61" s="8" t="str">
        <f t="shared" si="0"/>
        <v>Noční</v>
      </c>
      <c r="I61" s="16" t="s">
        <v>6</v>
      </c>
      <c r="J61" s="17" t="s">
        <v>6</v>
      </c>
      <c r="K61" s="17" t="s">
        <v>6</v>
      </c>
      <c r="L61" s="17" t="s">
        <v>6</v>
      </c>
      <c r="M61" s="17" t="s">
        <v>6</v>
      </c>
      <c r="N61" s="18" t="s">
        <v>6</v>
      </c>
    </row>
    <row r="62" spans="2:14" ht="15" customHeight="1" x14ac:dyDescent="0.25">
      <c r="B62" s="34">
        <v>9024</v>
      </c>
      <c r="C62" s="35">
        <v>4358</v>
      </c>
      <c r="D62" s="35">
        <v>207</v>
      </c>
      <c r="E62" s="35">
        <v>2036</v>
      </c>
      <c r="F62" s="36">
        <v>497</v>
      </c>
      <c r="G62" s="9">
        <f t="shared" si="1"/>
        <v>43179</v>
      </c>
      <c r="H62" s="10" t="str">
        <f t="shared" si="0"/>
        <v>Ranní</v>
      </c>
      <c r="I62" s="19" t="s">
        <v>6</v>
      </c>
      <c r="J62" s="20" t="s">
        <v>6</v>
      </c>
      <c r="K62" s="20" t="s">
        <v>6</v>
      </c>
      <c r="L62" s="20" t="s">
        <v>6</v>
      </c>
      <c r="M62" s="20" t="s">
        <v>6</v>
      </c>
      <c r="N62" s="21" t="s">
        <v>6</v>
      </c>
    </row>
    <row r="63" spans="2:14" ht="15" customHeight="1" thickBot="1" x14ac:dyDescent="0.3">
      <c r="B63" s="37">
        <v>10851</v>
      </c>
      <c r="C63" s="38">
        <v>2391</v>
      </c>
      <c r="D63" s="38">
        <v>535</v>
      </c>
      <c r="E63" s="38">
        <v>329</v>
      </c>
      <c r="F63" s="39">
        <v>1288</v>
      </c>
      <c r="G63" s="11">
        <f t="shared" si="1"/>
        <v>43179</v>
      </c>
      <c r="H63" s="12" t="str">
        <f t="shared" si="0"/>
        <v>Odpolední</v>
      </c>
      <c r="I63" s="22" t="s">
        <v>6</v>
      </c>
      <c r="J63" s="23" t="s">
        <v>6</v>
      </c>
      <c r="K63" s="23" t="s">
        <v>6</v>
      </c>
      <c r="L63" s="23" t="s">
        <v>6</v>
      </c>
      <c r="M63" s="23" t="s">
        <v>6</v>
      </c>
      <c r="N63" s="24" t="s">
        <v>6</v>
      </c>
    </row>
    <row r="64" spans="2:14" ht="15" customHeight="1" x14ac:dyDescent="0.25">
      <c r="B64" s="31">
        <v>7784</v>
      </c>
      <c r="C64" s="32">
        <v>2680</v>
      </c>
      <c r="D64" s="32">
        <v>372</v>
      </c>
      <c r="E64" s="32">
        <v>614</v>
      </c>
      <c r="F64" s="33">
        <v>942</v>
      </c>
      <c r="G64" s="7">
        <f t="shared" si="1"/>
        <v>43180</v>
      </c>
      <c r="H64" s="8" t="str">
        <f t="shared" si="0"/>
        <v>Noční</v>
      </c>
      <c r="I64" s="16" t="s">
        <v>6</v>
      </c>
      <c r="J64" s="17" t="s">
        <v>6</v>
      </c>
      <c r="K64" s="17" t="s">
        <v>6</v>
      </c>
      <c r="L64" s="17" t="s">
        <v>6</v>
      </c>
      <c r="M64" s="17" t="s">
        <v>6</v>
      </c>
      <c r="N64" s="18" t="s">
        <v>6</v>
      </c>
    </row>
    <row r="65" spans="2:14" ht="15" customHeight="1" x14ac:dyDescent="0.25">
      <c r="B65" s="34">
        <v>5555</v>
      </c>
      <c r="C65" s="35">
        <v>4264</v>
      </c>
      <c r="D65" s="35">
        <v>809</v>
      </c>
      <c r="E65" s="35">
        <v>595</v>
      </c>
      <c r="F65" s="36">
        <v>1320</v>
      </c>
      <c r="G65" s="9">
        <f t="shared" si="1"/>
        <v>43180</v>
      </c>
      <c r="H65" s="10" t="str">
        <f t="shared" si="0"/>
        <v>Ranní</v>
      </c>
      <c r="I65" s="19" t="s">
        <v>6</v>
      </c>
      <c r="J65" s="20" t="s">
        <v>6</v>
      </c>
      <c r="K65" s="20" t="s">
        <v>6</v>
      </c>
      <c r="L65" s="20" t="s">
        <v>6</v>
      </c>
      <c r="M65" s="20" t="s">
        <v>6</v>
      </c>
      <c r="N65" s="21" t="s">
        <v>6</v>
      </c>
    </row>
    <row r="66" spans="2:14" ht="15" customHeight="1" thickBot="1" x14ac:dyDescent="0.3">
      <c r="B66" s="37">
        <v>6953</v>
      </c>
      <c r="C66" s="38">
        <v>4842</v>
      </c>
      <c r="D66" s="38">
        <v>1165</v>
      </c>
      <c r="E66" s="38">
        <v>1249</v>
      </c>
      <c r="F66" s="39">
        <v>1749</v>
      </c>
      <c r="G66" s="11">
        <f t="shared" si="1"/>
        <v>43180</v>
      </c>
      <c r="H66" s="12" t="str">
        <f t="shared" si="0"/>
        <v>Odpolední</v>
      </c>
      <c r="I66" s="22" t="s">
        <v>6</v>
      </c>
      <c r="J66" s="23" t="s">
        <v>6</v>
      </c>
      <c r="K66" s="23" t="s">
        <v>6</v>
      </c>
      <c r="L66" s="23" t="s">
        <v>6</v>
      </c>
      <c r="M66" s="23" t="s">
        <v>6</v>
      </c>
      <c r="N66" s="24" t="s">
        <v>6</v>
      </c>
    </row>
    <row r="67" spans="2:14" ht="15" customHeight="1" x14ac:dyDescent="0.25">
      <c r="B67" s="31">
        <v>7301</v>
      </c>
      <c r="C67" s="32">
        <v>6388</v>
      </c>
      <c r="D67" s="32">
        <v>1491</v>
      </c>
      <c r="E67" s="32">
        <v>1715</v>
      </c>
      <c r="F67" s="33">
        <v>1885</v>
      </c>
      <c r="G67" s="7">
        <f t="shared" si="1"/>
        <v>43181</v>
      </c>
      <c r="H67" s="8" t="str">
        <f t="shared" si="0"/>
        <v>Noční</v>
      </c>
      <c r="I67" s="16" t="s">
        <v>6</v>
      </c>
      <c r="J67" s="17" t="s">
        <v>6</v>
      </c>
      <c r="K67" s="17" t="s">
        <v>6</v>
      </c>
      <c r="L67" s="17" t="s">
        <v>6</v>
      </c>
      <c r="M67" s="17" t="s">
        <v>6</v>
      </c>
      <c r="N67" s="18" t="s">
        <v>6</v>
      </c>
    </row>
    <row r="68" spans="2:14" ht="15" customHeight="1" x14ac:dyDescent="0.25">
      <c r="B68" s="34">
        <v>10951</v>
      </c>
      <c r="C68" s="35">
        <v>4711</v>
      </c>
      <c r="D68" s="35">
        <v>1177</v>
      </c>
      <c r="E68" s="35">
        <v>1015</v>
      </c>
      <c r="F68" s="36">
        <v>1439</v>
      </c>
      <c r="G68" s="9">
        <f t="shared" si="1"/>
        <v>43181</v>
      </c>
      <c r="H68" s="10" t="str">
        <f t="shared" si="0"/>
        <v>Ranní</v>
      </c>
      <c r="I68" s="19" t="s">
        <v>6</v>
      </c>
      <c r="J68" s="20" t="s">
        <v>6</v>
      </c>
      <c r="K68" s="20" t="s">
        <v>6</v>
      </c>
      <c r="L68" s="20" t="s">
        <v>6</v>
      </c>
      <c r="M68" s="20" t="s">
        <v>6</v>
      </c>
      <c r="N68" s="21" t="s">
        <v>6</v>
      </c>
    </row>
    <row r="69" spans="2:14" ht="15" customHeight="1" thickBot="1" x14ac:dyDescent="0.3">
      <c r="B69" s="37">
        <v>10421</v>
      </c>
      <c r="C69" s="38">
        <v>4575</v>
      </c>
      <c r="D69" s="38">
        <v>968</v>
      </c>
      <c r="E69" s="38">
        <v>1482</v>
      </c>
      <c r="F69" s="39">
        <v>2210</v>
      </c>
      <c r="G69" s="11">
        <f t="shared" si="1"/>
        <v>43181</v>
      </c>
      <c r="H69" s="12" t="str">
        <f t="shared" si="0"/>
        <v>Odpolední</v>
      </c>
      <c r="I69" s="22" t="s">
        <v>6</v>
      </c>
      <c r="J69" s="23" t="s">
        <v>6</v>
      </c>
      <c r="K69" s="23" t="s">
        <v>6</v>
      </c>
      <c r="L69" s="23" t="s">
        <v>6</v>
      </c>
      <c r="M69" s="23" t="s">
        <v>6</v>
      </c>
      <c r="N69" s="24" t="s">
        <v>6</v>
      </c>
    </row>
    <row r="70" spans="2:14" ht="15" customHeight="1" x14ac:dyDescent="0.25">
      <c r="B70" s="31">
        <v>6712</v>
      </c>
      <c r="C70" s="32">
        <v>6665</v>
      </c>
      <c r="D70" s="32">
        <v>1503</v>
      </c>
      <c r="E70" s="32">
        <v>1878</v>
      </c>
      <c r="F70" s="33">
        <v>2459</v>
      </c>
      <c r="G70" s="7">
        <f t="shared" si="1"/>
        <v>43182</v>
      </c>
      <c r="H70" s="8" t="str">
        <f t="shared" si="0"/>
        <v>Noční</v>
      </c>
      <c r="I70" s="16" t="s">
        <v>6</v>
      </c>
      <c r="J70" s="17" t="s">
        <v>6</v>
      </c>
      <c r="K70" s="17" t="s">
        <v>6</v>
      </c>
      <c r="L70" s="17" t="s">
        <v>6</v>
      </c>
      <c r="M70" s="17" t="s">
        <v>6</v>
      </c>
      <c r="N70" s="18" t="s">
        <v>6</v>
      </c>
    </row>
    <row r="71" spans="2:14" ht="15" customHeight="1" x14ac:dyDescent="0.25">
      <c r="B71" s="34">
        <v>7661</v>
      </c>
      <c r="C71" s="35">
        <v>2268</v>
      </c>
      <c r="D71" s="35">
        <v>449</v>
      </c>
      <c r="E71" s="35">
        <v>601</v>
      </c>
      <c r="F71" s="36">
        <v>707</v>
      </c>
      <c r="G71" s="9">
        <f t="shared" si="1"/>
        <v>43182</v>
      </c>
      <c r="H71" s="10" t="str">
        <f t="shared" si="0"/>
        <v>Ranní</v>
      </c>
      <c r="I71" s="19">
        <v>45</v>
      </c>
      <c r="J71" s="20" t="s">
        <v>6</v>
      </c>
      <c r="K71" s="20" t="s">
        <v>6</v>
      </c>
      <c r="L71" s="20" t="s">
        <v>6</v>
      </c>
      <c r="M71" s="20" t="s">
        <v>6</v>
      </c>
      <c r="N71" s="21" t="s">
        <v>6</v>
      </c>
    </row>
    <row r="72" spans="2:14" ht="15" customHeight="1" thickBot="1" x14ac:dyDescent="0.3">
      <c r="B72" s="37">
        <v>9576</v>
      </c>
      <c r="C72" s="38">
        <v>2940</v>
      </c>
      <c r="D72" s="38">
        <v>549</v>
      </c>
      <c r="E72" s="38">
        <v>546</v>
      </c>
      <c r="F72" s="39">
        <v>1304</v>
      </c>
      <c r="G72" s="11">
        <f t="shared" si="1"/>
        <v>43182</v>
      </c>
      <c r="H72" s="12" t="str">
        <f t="shared" ref="H72:H96" si="2">H69</f>
        <v>Odpolední</v>
      </c>
      <c r="I72" s="22" t="s">
        <v>6</v>
      </c>
      <c r="J72" s="23" t="s">
        <v>6</v>
      </c>
      <c r="K72" s="23" t="s">
        <v>6</v>
      </c>
      <c r="L72" s="23" t="s">
        <v>6</v>
      </c>
      <c r="M72" s="23" t="s">
        <v>6</v>
      </c>
      <c r="N72" s="24" t="s">
        <v>6</v>
      </c>
    </row>
    <row r="73" spans="2:14" ht="15" customHeight="1" x14ac:dyDescent="0.25">
      <c r="B73" s="31">
        <v>7999</v>
      </c>
      <c r="C73" s="32">
        <v>2960</v>
      </c>
      <c r="D73" s="32">
        <v>773</v>
      </c>
      <c r="E73" s="32">
        <v>506</v>
      </c>
      <c r="F73" s="33">
        <v>1109</v>
      </c>
      <c r="G73" s="7">
        <f t="shared" si="1"/>
        <v>43183</v>
      </c>
      <c r="H73" s="8" t="str">
        <f t="shared" si="2"/>
        <v>Noční</v>
      </c>
      <c r="I73" s="16" t="s">
        <v>6</v>
      </c>
      <c r="J73" s="17" t="s">
        <v>6</v>
      </c>
      <c r="K73" s="17" t="s">
        <v>6</v>
      </c>
      <c r="L73" s="17" t="s">
        <v>6</v>
      </c>
      <c r="M73" s="17" t="s">
        <v>6</v>
      </c>
      <c r="N73" s="18" t="s">
        <v>6</v>
      </c>
    </row>
    <row r="74" spans="2:14" ht="15" customHeight="1" x14ac:dyDescent="0.25">
      <c r="B74" s="34">
        <v>4342</v>
      </c>
      <c r="C74" s="35">
        <v>2448</v>
      </c>
      <c r="D74" s="35">
        <v>483</v>
      </c>
      <c r="E74" s="35">
        <v>954</v>
      </c>
      <c r="F74" s="36">
        <v>921</v>
      </c>
      <c r="G74" s="9">
        <f t="shared" si="1"/>
        <v>43183</v>
      </c>
      <c r="H74" s="10" t="str">
        <f t="shared" si="2"/>
        <v>Ranní</v>
      </c>
      <c r="I74" s="19" t="s">
        <v>6</v>
      </c>
      <c r="J74" s="20" t="s">
        <v>6</v>
      </c>
      <c r="K74" s="20" t="s">
        <v>6</v>
      </c>
      <c r="L74" s="20" t="s">
        <v>6</v>
      </c>
      <c r="M74" s="20" t="s">
        <v>6</v>
      </c>
      <c r="N74" s="21" t="s">
        <v>6</v>
      </c>
    </row>
    <row r="75" spans="2:14" ht="15" customHeight="1" thickBot="1" x14ac:dyDescent="0.3">
      <c r="B75" s="37">
        <v>5732</v>
      </c>
      <c r="C75" s="38">
        <v>2682</v>
      </c>
      <c r="D75" s="38">
        <v>390</v>
      </c>
      <c r="E75" s="38">
        <v>487</v>
      </c>
      <c r="F75" s="39">
        <v>734</v>
      </c>
      <c r="G75" s="11">
        <f t="shared" ref="G75:G96" si="3">G72+1</f>
        <v>43183</v>
      </c>
      <c r="H75" s="12" t="str">
        <f t="shared" si="2"/>
        <v>Odpolední</v>
      </c>
      <c r="I75" s="22" t="s">
        <v>6</v>
      </c>
      <c r="J75" s="23" t="s">
        <v>6</v>
      </c>
      <c r="K75" s="23" t="s">
        <v>6</v>
      </c>
      <c r="L75" s="23" t="s">
        <v>6</v>
      </c>
      <c r="M75" s="23" t="s">
        <v>6</v>
      </c>
      <c r="N75" s="24" t="s">
        <v>6</v>
      </c>
    </row>
    <row r="76" spans="2:14" ht="15" customHeight="1" x14ac:dyDescent="0.25">
      <c r="B76" s="31">
        <v>6483</v>
      </c>
      <c r="C76" s="32">
        <v>1899</v>
      </c>
      <c r="D76" s="32">
        <v>758</v>
      </c>
      <c r="E76" s="32">
        <v>474</v>
      </c>
      <c r="F76" s="33">
        <v>855</v>
      </c>
      <c r="G76" s="7">
        <f t="shared" si="3"/>
        <v>43184</v>
      </c>
      <c r="H76" s="8" t="str">
        <f t="shared" si="2"/>
        <v>Noční</v>
      </c>
      <c r="I76" s="16" t="s">
        <v>6</v>
      </c>
      <c r="J76" s="17" t="s">
        <v>6</v>
      </c>
      <c r="K76" s="17" t="s">
        <v>6</v>
      </c>
      <c r="L76" s="17" t="s">
        <v>6</v>
      </c>
      <c r="M76" s="17" t="s">
        <v>6</v>
      </c>
      <c r="N76" s="18" t="s">
        <v>6</v>
      </c>
    </row>
    <row r="77" spans="2:14" ht="15" customHeight="1" x14ac:dyDescent="0.25">
      <c r="B77" s="34">
        <v>8752</v>
      </c>
      <c r="C77" s="35">
        <v>3218</v>
      </c>
      <c r="D77" s="35">
        <v>858</v>
      </c>
      <c r="E77" s="35">
        <v>430</v>
      </c>
      <c r="F77" s="36">
        <v>1198</v>
      </c>
      <c r="G77" s="9">
        <f t="shared" si="3"/>
        <v>43184</v>
      </c>
      <c r="H77" s="10" t="str">
        <f t="shared" si="2"/>
        <v>Ranní</v>
      </c>
      <c r="I77" s="19" t="s">
        <v>6</v>
      </c>
      <c r="J77" s="20" t="s">
        <v>6</v>
      </c>
      <c r="K77" s="20" t="s">
        <v>6</v>
      </c>
      <c r="L77" s="20" t="s">
        <v>6</v>
      </c>
      <c r="M77" s="20" t="s">
        <v>6</v>
      </c>
      <c r="N77" s="21" t="s">
        <v>6</v>
      </c>
    </row>
    <row r="78" spans="2:14" ht="15" customHeight="1" thickBot="1" x14ac:dyDescent="0.3">
      <c r="B78" s="37">
        <v>4949</v>
      </c>
      <c r="C78" s="38">
        <v>4765</v>
      </c>
      <c r="D78" s="38">
        <v>1092</v>
      </c>
      <c r="E78" s="38">
        <v>1430</v>
      </c>
      <c r="F78" s="39">
        <v>1192</v>
      </c>
      <c r="G78" s="11">
        <f t="shared" si="3"/>
        <v>43184</v>
      </c>
      <c r="H78" s="12" t="str">
        <f t="shared" si="2"/>
        <v>Odpolední</v>
      </c>
      <c r="I78" s="22" t="s">
        <v>6</v>
      </c>
      <c r="J78" s="23" t="s">
        <v>6</v>
      </c>
      <c r="K78" s="23" t="s">
        <v>6</v>
      </c>
      <c r="L78" s="23" t="s">
        <v>6</v>
      </c>
      <c r="M78" s="23" t="s">
        <v>6</v>
      </c>
      <c r="N78" s="24" t="s">
        <v>6</v>
      </c>
    </row>
    <row r="79" spans="2:14" ht="15" customHeight="1" x14ac:dyDescent="0.25">
      <c r="B79" s="31">
        <v>11808</v>
      </c>
      <c r="C79" s="32">
        <v>4321</v>
      </c>
      <c r="D79" s="32">
        <v>678</v>
      </c>
      <c r="E79" s="32">
        <v>1631</v>
      </c>
      <c r="F79" s="33">
        <v>1531</v>
      </c>
      <c r="G79" s="7">
        <f t="shared" si="3"/>
        <v>43185</v>
      </c>
      <c r="H79" s="8" t="str">
        <f t="shared" si="2"/>
        <v>Noční</v>
      </c>
      <c r="I79" s="16" t="s">
        <v>6</v>
      </c>
      <c r="J79" s="17" t="s">
        <v>6</v>
      </c>
      <c r="K79" s="17" t="s">
        <v>6</v>
      </c>
      <c r="L79" s="17" t="s">
        <v>6</v>
      </c>
      <c r="M79" s="17" t="s">
        <v>6</v>
      </c>
      <c r="N79" s="18" t="s">
        <v>6</v>
      </c>
    </row>
    <row r="80" spans="2:14" ht="15" customHeight="1" x14ac:dyDescent="0.25">
      <c r="B80" s="34">
        <v>14879</v>
      </c>
      <c r="C80" s="35">
        <v>1833</v>
      </c>
      <c r="D80" s="35">
        <v>323</v>
      </c>
      <c r="E80" s="35">
        <v>1007</v>
      </c>
      <c r="F80" s="36">
        <v>437</v>
      </c>
      <c r="G80" s="9">
        <f t="shared" si="3"/>
        <v>43185</v>
      </c>
      <c r="H80" s="10" t="str">
        <f t="shared" si="2"/>
        <v>Ranní</v>
      </c>
      <c r="I80" s="19" t="s">
        <v>6</v>
      </c>
      <c r="J80" s="20" t="s">
        <v>6</v>
      </c>
      <c r="K80" s="20" t="s">
        <v>6</v>
      </c>
      <c r="L80" s="20" t="s">
        <v>6</v>
      </c>
      <c r="M80" s="20" t="s">
        <v>6</v>
      </c>
      <c r="N80" s="21" t="s">
        <v>6</v>
      </c>
    </row>
    <row r="81" spans="2:14" ht="15" customHeight="1" thickBot="1" x14ac:dyDescent="0.3">
      <c r="B81" s="37">
        <v>15529</v>
      </c>
      <c r="C81" s="38">
        <v>1520</v>
      </c>
      <c r="D81" s="38">
        <v>0</v>
      </c>
      <c r="E81" s="38">
        <v>596</v>
      </c>
      <c r="F81" s="39">
        <v>706</v>
      </c>
      <c r="G81" s="11">
        <f t="shared" si="3"/>
        <v>43185</v>
      </c>
      <c r="H81" s="12" t="str">
        <f t="shared" si="2"/>
        <v>Odpolední</v>
      </c>
      <c r="I81" s="22" t="s">
        <v>6</v>
      </c>
      <c r="J81" s="23" t="s">
        <v>6</v>
      </c>
      <c r="K81" s="23" t="s">
        <v>6</v>
      </c>
      <c r="L81" s="23" t="s">
        <v>6</v>
      </c>
      <c r="M81" s="23" t="s">
        <v>6</v>
      </c>
      <c r="N81" s="24" t="s">
        <v>6</v>
      </c>
    </row>
    <row r="82" spans="2:14" ht="15" customHeight="1" x14ac:dyDescent="0.25">
      <c r="B82" s="31">
        <v>16462</v>
      </c>
      <c r="C82" s="32">
        <v>1206</v>
      </c>
      <c r="D82" s="32">
        <v>0</v>
      </c>
      <c r="E82" s="32">
        <v>1008</v>
      </c>
      <c r="F82" s="33">
        <v>1104</v>
      </c>
      <c r="G82" s="7">
        <f t="shared" si="3"/>
        <v>43186</v>
      </c>
      <c r="H82" s="8" t="str">
        <f t="shared" si="2"/>
        <v>Noční</v>
      </c>
      <c r="I82" s="16">
        <v>60</v>
      </c>
      <c r="J82" s="17">
        <v>30</v>
      </c>
      <c r="K82" s="17" t="s">
        <v>6</v>
      </c>
      <c r="L82" s="17" t="s">
        <v>6</v>
      </c>
      <c r="M82" s="17" t="s">
        <v>6</v>
      </c>
      <c r="N82" s="18" t="s">
        <v>6</v>
      </c>
    </row>
    <row r="83" spans="2:14" ht="15" customHeight="1" x14ac:dyDescent="0.25">
      <c r="B83" s="34">
        <v>8890</v>
      </c>
      <c r="C83" s="35">
        <v>2606</v>
      </c>
      <c r="D83" s="35">
        <v>690</v>
      </c>
      <c r="E83" s="35">
        <v>1149</v>
      </c>
      <c r="F83" s="36">
        <v>1182</v>
      </c>
      <c r="G83" s="9">
        <f t="shared" si="3"/>
        <v>43186</v>
      </c>
      <c r="H83" s="10" t="str">
        <f t="shared" si="2"/>
        <v>Ranní</v>
      </c>
      <c r="I83" s="19" t="s">
        <v>6</v>
      </c>
      <c r="J83" s="20" t="s">
        <v>6</v>
      </c>
      <c r="K83" s="20" t="s">
        <v>6</v>
      </c>
      <c r="L83" s="20" t="s">
        <v>6</v>
      </c>
      <c r="M83" s="20" t="s">
        <v>6</v>
      </c>
      <c r="N83" s="21" t="s">
        <v>6</v>
      </c>
    </row>
    <row r="84" spans="2:14" ht="15" customHeight="1" thickBot="1" x14ac:dyDescent="0.3">
      <c r="B84" s="37">
        <v>8056</v>
      </c>
      <c r="C84" s="38">
        <v>2988</v>
      </c>
      <c r="D84" s="38">
        <v>1055</v>
      </c>
      <c r="E84" s="38">
        <v>920</v>
      </c>
      <c r="F84" s="39">
        <v>1042</v>
      </c>
      <c r="G84" s="11">
        <f t="shared" si="3"/>
        <v>43186</v>
      </c>
      <c r="H84" s="12" t="str">
        <f t="shared" si="2"/>
        <v>Odpolední</v>
      </c>
      <c r="I84" s="22" t="s">
        <v>6</v>
      </c>
      <c r="J84" s="23" t="s">
        <v>6</v>
      </c>
      <c r="K84" s="23" t="s">
        <v>6</v>
      </c>
      <c r="L84" s="23" t="s">
        <v>6</v>
      </c>
      <c r="M84" s="23">
        <v>60</v>
      </c>
      <c r="N84" s="24" t="s">
        <v>6</v>
      </c>
    </row>
    <row r="85" spans="2:14" ht="15" customHeight="1" x14ac:dyDescent="0.25">
      <c r="B85" s="31">
        <v>12890</v>
      </c>
      <c r="C85" s="32">
        <v>4342</v>
      </c>
      <c r="D85" s="32">
        <v>1278</v>
      </c>
      <c r="E85" s="32">
        <v>704</v>
      </c>
      <c r="F85" s="33">
        <v>1404</v>
      </c>
      <c r="G85" s="7">
        <f t="shared" si="3"/>
        <v>43187</v>
      </c>
      <c r="H85" s="8" t="str">
        <f t="shared" si="2"/>
        <v>Noční</v>
      </c>
      <c r="I85" s="16" t="s">
        <v>6</v>
      </c>
      <c r="J85" s="17" t="s">
        <v>6</v>
      </c>
      <c r="K85" s="17">
        <v>60</v>
      </c>
      <c r="L85" s="17">
        <v>30</v>
      </c>
      <c r="M85" s="17" t="s">
        <v>6</v>
      </c>
      <c r="N85" s="18" t="s">
        <v>6</v>
      </c>
    </row>
    <row r="86" spans="2:14" ht="15" customHeight="1" x14ac:dyDescent="0.25">
      <c r="B86" s="34">
        <v>7082</v>
      </c>
      <c r="C86" s="35">
        <v>1765</v>
      </c>
      <c r="D86" s="35">
        <v>664</v>
      </c>
      <c r="E86" s="35">
        <v>715</v>
      </c>
      <c r="F86" s="36">
        <v>1038</v>
      </c>
      <c r="G86" s="9">
        <f t="shared" si="3"/>
        <v>43187</v>
      </c>
      <c r="H86" s="10" t="str">
        <f t="shared" si="2"/>
        <v>Ranní</v>
      </c>
      <c r="I86" s="19" t="s">
        <v>6</v>
      </c>
      <c r="J86" s="20" t="s">
        <v>6</v>
      </c>
      <c r="K86" s="20" t="s">
        <v>6</v>
      </c>
      <c r="L86" s="20" t="s">
        <v>6</v>
      </c>
      <c r="M86" s="20" t="s">
        <v>6</v>
      </c>
      <c r="N86" s="21" t="s">
        <v>6</v>
      </c>
    </row>
    <row r="87" spans="2:14" ht="15" customHeight="1" thickBot="1" x14ac:dyDescent="0.3">
      <c r="B87" s="37">
        <v>7429</v>
      </c>
      <c r="C87" s="38">
        <v>2317</v>
      </c>
      <c r="D87" s="38">
        <v>886</v>
      </c>
      <c r="E87" s="38">
        <v>712</v>
      </c>
      <c r="F87" s="39">
        <v>983</v>
      </c>
      <c r="G87" s="11">
        <f t="shared" si="3"/>
        <v>43187</v>
      </c>
      <c r="H87" s="12" t="str">
        <f t="shared" si="2"/>
        <v>Odpolední</v>
      </c>
      <c r="I87" s="22" t="s">
        <v>6</v>
      </c>
      <c r="J87" s="23" t="s">
        <v>6</v>
      </c>
      <c r="K87" s="23" t="s">
        <v>6</v>
      </c>
      <c r="L87" s="23" t="s">
        <v>6</v>
      </c>
      <c r="M87" s="23" t="s">
        <v>6</v>
      </c>
      <c r="N87" s="24">
        <v>60</v>
      </c>
    </row>
    <row r="88" spans="2:14" ht="15" customHeight="1" x14ac:dyDescent="0.25">
      <c r="B88" s="31">
        <v>11882</v>
      </c>
      <c r="C88" s="32">
        <v>4879</v>
      </c>
      <c r="D88" s="32">
        <v>1382</v>
      </c>
      <c r="E88" s="32">
        <v>1243</v>
      </c>
      <c r="F88" s="33">
        <v>1758</v>
      </c>
      <c r="G88" s="7">
        <f t="shared" si="3"/>
        <v>43188</v>
      </c>
      <c r="H88" s="8" t="str">
        <f t="shared" si="2"/>
        <v>Noční</v>
      </c>
      <c r="I88" s="16">
        <v>60</v>
      </c>
      <c r="J88" s="17" t="s">
        <v>6</v>
      </c>
      <c r="K88" s="17" t="s">
        <v>6</v>
      </c>
      <c r="L88" s="17" t="s">
        <v>6</v>
      </c>
      <c r="M88" s="17" t="s">
        <v>6</v>
      </c>
      <c r="N88" s="18" t="s">
        <v>6</v>
      </c>
    </row>
    <row r="89" spans="2:14" ht="15" customHeight="1" x14ac:dyDescent="0.25">
      <c r="B89" s="34">
        <v>0</v>
      </c>
      <c r="C89" s="35">
        <v>0</v>
      </c>
      <c r="D89" s="35">
        <v>0</v>
      </c>
      <c r="E89" s="35">
        <v>0</v>
      </c>
      <c r="F89" s="36">
        <v>0</v>
      </c>
      <c r="G89" s="9">
        <f t="shared" si="3"/>
        <v>43188</v>
      </c>
      <c r="H89" s="10" t="str">
        <f t="shared" si="2"/>
        <v>Ranní</v>
      </c>
      <c r="I89" s="19" t="s">
        <v>6</v>
      </c>
      <c r="J89" s="20" t="s">
        <v>6</v>
      </c>
      <c r="K89" s="20" t="s">
        <v>6</v>
      </c>
      <c r="L89" s="20" t="s">
        <v>6</v>
      </c>
      <c r="M89" s="20" t="s">
        <v>6</v>
      </c>
      <c r="N89" s="21" t="s">
        <v>6</v>
      </c>
    </row>
    <row r="90" spans="2:14" ht="15" customHeight="1" thickBot="1" x14ac:dyDescent="0.3">
      <c r="B90" s="37">
        <v>0</v>
      </c>
      <c r="C90" s="38">
        <v>0</v>
      </c>
      <c r="D90" s="38">
        <v>0</v>
      </c>
      <c r="E90" s="38">
        <v>0</v>
      </c>
      <c r="F90" s="39">
        <v>0</v>
      </c>
      <c r="G90" s="11">
        <f t="shared" si="3"/>
        <v>43188</v>
      </c>
      <c r="H90" s="12" t="str">
        <f t="shared" si="2"/>
        <v>Odpolední</v>
      </c>
      <c r="I90" s="22" t="s">
        <v>6</v>
      </c>
      <c r="J90" s="23" t="s">
        <v>6</v>
      </c>
      <c r="K90" s="23" t="s">
        <v>6</v>
      </c>
      <c r="L90" s="23" t="s">
        <v>6</v>
      </c>
      <c r="M90" s="23" t="s">
        <v>6</v>
      </c>
      <c r="N90" s="24" t="s">
        <v>6</v>
      </c>
    </row>
    <row r="91" spans="2:14" ht="15" customHeight="1" x14ac:dyDescent="0.25">
      <c r="B91" s="31">
        <v>0</v>
      </c>
      <c r="C91" s="32">
        <v>0</v>
      </c>
      <c r="D91" s="32">
        <v>0</v>
      </c>
      <c r="E91" s="32">
        <v>0</v>
      </c>
      <c r="F91" s="33">
        <v>0</v>
      </c>
      <c r="G91" s="7">
        <f t="shared" si="3"/>
        <v>43189</v>
      </c>
      <c r="H91" s="8" t="str">
        <f t="shared" si="2"/>
        <v>Noční</v>
      </c>
      <c r="I91" s="16" t="s">
        <v>6</v>
      </c>
      <c r="J91" s="17" t="s">
        <v>6</v>
      </c>
      <c r="K91" s="17" t="s">
        <v>6</v>
      </c>
      <c r="L91" s="17" t="s">
        <v>6</v>
      </c>
      <c r="M91" s="17" t="s">
        <v>6</v>
      </c>
      <c r="N91" s="18" t="s">
        <v>6</v>
      </c>
    </row>
    <row r="92" spans="2:14" ht="15" customHeight="1" x14ac:dyDescent="0.25">
      <c r="B92" s="34">
        <v>268</v>
      </c>
      <c r="C92" s="35">
        <v>866</v>
      </c>
      <c r="D92" s="35">
        <v>297</v>
      </c>
      <c r="E92" s="35">
        <v>481</v>
      </c>
      <c r="F92" s="36">
        <v>437</v>
      </c>
      <c r="G92" s="9">
        <f t="shared" si="3"/>
        <v>43189</v>
      </c>
      <c r="H92" s="10" t="str">
        <f t="shared" si="2"/>
        <v>Ranní</v>
      </c>
      <c r="I92" s="19" t="s">
        <v>6</v>
      </c>
      <c r="J92" s="20" t="s">
        <v>6</v>
      </c>
      <c r="K92" s="20" t="s">
        <v>6</v>
      </c>
      <c r="L92" s="20" t="s">
        <v>6</v>
      </c>
      <c r="M92" s="20" t="s">
        <v>6</v>
      </c>
      <c r="N92" s="21" t="s">
        <v>6</v>
      </c>
    </row>
    <row r="93" spans="2:14" ht="15" customHeight="1" thickBot="1" x14ac:dyDescent="0.3">
      <c r="B93" s="37">
        <v>1026</v>
      </c>
      <c r="C93" s="38">
        <v>506</v>
      </c>
      <c r="D93" s="38">
        <v>354</v>
      </c>
      <c r="E93" s="38">
        <v>388</v>
      </c>
      <c r="F93" s="39">
        <v>402</v>
      </c>
      <c r="G93" s="11">
        <f t="shared" si="3"/>
        <v>43189</v>
      </c>
      <c r="H93" s="12" t="str">
        <f t="shared" si="2"/>
        <v>Odpolední</v>
      </c>
      <c r="I93" s="22" t="s">
        <v>6</v>
      </c>
      <c r="J93" s="23" t="s">
        <v>6</v>
      </c>
      <c r="K93" s="23">
        <v>120</v>
      </c>
      <c r="L93" s="23" t="s">
        <v>6</v>
      </c>
      <c r="M93" s="23" t="s">
        <v>6</v>
      </c>
      <c r="N93" s="24" t="s">
        <v>6</v>
      </c>
    </row>
    <row r="94" spans="2:14" ht="15" customHeight="1" x14ac:dyDescent="0.25">
      <c r="B94" s="31">
        <v>1258</v>
      </c>
      <c r="C94" s="32">
        <v>176</v>
      </c>
      <c r="D94" s="32">
        <v>103</v>
      </c>
      <c r="E94" s="32">
        <v>60</v>
      </c>
      <c r="F94" s="33">
        <v>278</v>
      </c>
      <c r="G94" s="7">
        <f t="shared" si="3"/>
        <v>43190</v>
      </c>
      <c r="H94" s="8" t="str">
        <f t="shared" si="2"/>
        <v>Noční</v>
      </c>
      <c r="I94" s="16">
        <v>30</v>
      </c>
      <c r="J94" s="17" t="s">
        <v>6</v>
      </c>
      <c r="K94" s="17">
        <v>120</v>
      </c>
      <c r="L94" s="17" t="s">
        <v>6</v>
      </c>
      <c r="M94" s="17" t="s">
        <v>6</v>
      </c>
      <c r="N94" s="18">
        <v>30</v>
      </c>
    </row>
    <row r="95" spans="2:14" ht="15" customHeight="1" x14ac:dyDescent="0.25">
      <c r="B95" s="34">
        <v>1997</v>
      </c>
      <c r="C95" s="35">
        <v>779</v>
      </c>
      <c r="D95" s="35">
        <v>189</v>
      </c>
      <c r="E95" s="35">
        <v>383</v>
      </c>
      <c r="F95" s="36">
        <v>412</v>
      </c>
      <c r="G95" s="9">
        <f t="shared" si="3"/>
        <v>43190</v>
      </c>
      <c r="H95" s="10" t="str">
        <f t="shared" si="2"/>
        <v>Ranní</v>
      </c>
      <c r="I95" s="19" t="s">
        <v>6</v>
      </c>
      <c r="J95" s="20">
        <v>15</v>
      </c>
      <c r="K95" s="20" t="s">
        <v>6</v>
      </c>
      <c r="L95" s="20">
        <v>15</v>
      </c>
      <c r="M95" s="20" t="s">
        <v>6</v>
      </c>
      <c r="N95" s="21" t="s">
        <v>6</v>
      </c>
    </row>
    <row r="96" spans="2:14" ht="15" customHeight="1" thickBot="1" x14ac:dyDescent="0.3">
      <c r="B96" s="37">
        <v>1422</v>
      </c>
      <c r="C96" s="38">
        <v>705</v>
      </c>
      <c r="D96" s="38">
        <v>137</v>
      </c>
      <c r="E96" s="38">
        <v>251</v>
      </c>
      <c r="F96" s="39">
        <v>275</v>
      </c>
      <c r="G96" s="11">
        <f t="shared" si="3"/>
        <v>43190</v>
      </c>
      <c r="H96" s="12" t="str">
        <f t="shared" si="2"/>
        <v>Odpolední</v>
      </c>
      <c r="I96" s="22" t="s">
        <v>6</v>
      </c>
      <c r="J96" s="23" t="s">
        <v>6</v>
      </c>
      <c r="K96" s="23" t="s">
        <v>6</v>
      </c>
      <c r="L96" s="23" t="s">
        <v>6</v>
      </c>
      <c r="M96" s="23" t="s">
        <v>6</v>
      </c>
      <c r="N96" s="24">
        <v>60</v>
      </c>
    </row>
    <row r="97" spans="6:6" x14ac:dyDescent="0.25">
      <c r="F97" s="15"/>
    </row>
  </sheetData>
  <mergeCells count="3">
    <mergeCell ref="B2:F2"/>
    <mergeCell ref="I2:N2"/>
    <mergeCell ref="G2:H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185A-3CC3-4DBF-8E2B-49CE3B62C3EF}">
  <dimension ref="A2:A3"/>
  <sheetViews>
    <sheetView showGridLines="0" workbookViewId="0"/>
  </sheetViews>
  <sheetFormatPr defaultRowHeight="12.75" x14ac:dyDescent="0.2"/>
  <cols>
    <col min="1" max="1" width="3.140625" customWidth="1"/>
    <col min="2" max="2" width="32.7109375" customWidth="1"/>
    <col min="3" max="8" width="21" customWidth="1"/>
  </cols>
  <sheetData>
    <row r="2" ht="15" customHeight="1" x14ac:dyDescent="0.2"/>
    <row r="3" ht="15" customHeight="1" x14ac:dyDescent="0.2"/>
  </sheetData>
  <sheetProtection algorithmName="SHA-512" hashValue="egJwzbu2mE2SMUc0b0lSKCZ3+lST7wDy7E74106Y7pgINJTMSqaY/jUTxIvPJNkGWeccP4IRuvFWmCB8B0OEhQ==" saltValue="jRskTtAlJk1eTBHgWtcX/Q==" spinCount="100000" sheet="1" objects="1" scenarios="1"/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info</vt:lpstr>
      <vt:lpstr>ZDROJOVÁ TABULKA pro analýzu</vt:lpstr>
      <vt:lpstr>ANALÝZA (ukázka)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www.radekhajdu.cz</dc:creator>
  <cp:keywords>www.radekhajdu.cz</cp:keywords>
  <cp:lastModifiedBy>Testovací počítač</cp:lastModifiedBy>
  <cp:lastPrinted>2013-06-03T14:37:31Z</cp:lastPrinted>
  <dcterms:created xsi:type="dcterms:W3CDTF">2006-01-20T10:18:35Z</dcterms:created>
  <dcterms:modified xsi:type="dcterms:W3CDTF">2022-04-04T18:04:49Z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2022-03-04T08:14:20Z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5339ba3f-50cd-42d4-9bd5-8a3d9eaee312</vt:lpwstr>
  </property>
  <property fmtid="{D5CDD505-2E9C-101B-9397-08002B2CF9AE}" pid="8" name="MSIP_Label_7294a1c8-9899-41e7-8f6e-8b1b3c79592a_ContentBits">
    <vt:lpwstr>0</vt:lpwstr>
  </property>
</Properties>
</file>