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A84BA78-30F2-491F-8E78-84F18FF96C9C}" xr6:coauthVersionLast="47" xr6:coauthVersionMax="47" xr10:uidLastSave="{00000000-0000-0000-0000-000000000000}"/>
  <bookViews>
    <workbookView xWindow="-120" yWindow="-120" windowWidth="20730" windowHeight="11160" tabRatio="844" xr2:uid="{00000000-000D-0000-FFFF-FFFF00000000}"/>
  </bookViews>
  <sheets>
    <sheet name="info" sheetId="97" r:id="rId1"/>
    <sheet name="ZDROJOVÁ TABULKA pro analýzu" sheetId="91" r:id="rId2"/>
    <sheet name="ANALÝZA (ukázka)" sheetId="98" r:id="rId3"/>
  </sheets>
  <externalReferences>
    <externalReference r:id="rId4"/>
    <externalReference r:id="rId5"/>
  </externalReferences>
  <definedNames>
    <definedName name="_xlnm._FilterDatabase" localSheetId="1" hidden="1">'ZDROJOVÁ TABULKA pro analýzu'!$B$2:$F$3</definedName>
    <definedName name="A°1">'[1]ZDROJOVÁ TABULKA pro analýzu'!#REF!</definedName>
    <definedName name="FOTO">INDEX([2]Konstanty!$D$2:$D$11,MATCH([2]Leden!$B$2,[2]Konstanty!$B$2:$B$11,0))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91" l="1"/>
  <c r="H11" i="91" s="1"/>
  <c r="H14" i="91" s="1"/>
  <c r="H17" i="91" s="1"/>
  <c r="H20" i="91" s="1"/>
  <c r="H23" i="91" s="1"/>
  <c r="H26" i="91" s="1"/>
  <c r="H29" i="91" s="1"/>
  <c r="H32" i="91" s="1"/>
  <c r="H35" i="91" s="1"/>
  <c r="H38" i="91" s="1"/>
  <c r="H41" i="91" s="1"/>
  <c r="H44" i="91" s="1"/>
  <c r="H47" i="91" s="1"/>
  <c r="H50" i="91" s="1"/>
  <c r="H53" i="91" s="1"/>
  <c r="H56" i="91" s="1"/>
  <c r="H59" i="91" s="1"/>
  <c r="H62" i="91" s="1"/>
  <c r="H65" i="91" s="1"/>
  <c r="H68" i="91" s="1"/>
  <c r="H71" i="91" s="1"/>
  <c r="H74" i="91" s="1"/>
  <c r="H77" i="91" s="1"/>
  <c r="H80" i="91" s="1"/>
  <c r="H83" i="91" s="1"/>
  <c r="H86" i="91" s="1"/>
  <c r="H89" i="91" s="1"/>
  <c r="H92" i="91" s="1"/>
  <c r="H95" i="91" s="1"/>
  <c r="H9" i="91"/>
  <c r="H12" i="91" s="1"/>
  <c r="H15" i="91" s="1"/>
  <c r="H18" i="91" s="1"/>
  <c r="H21" i="91" s="1"/>
  <c r="H24" i="91" s="1"/>
  <c r="H27" i="91" s="1"/>
  <c r="H30" i="91" s="1"/>
  <c r="H33" i="91" s="1"/>
  <c r="H36" i="91" s="1"/>
  <c r="H39" i="91" s="1"/>
  <c r="H42" i="91" s="1"/>
  <c r="H45" i="91" s="1"/>
  <c r="H48" i="91" s="1"/>
  <c r="H51" i="91" s="1"/>
  <c r="H54" i="91" s="1"/>
  <c r="H57" i="91" s="1"/>
  <c r="H60" i="91" s="1"/>
  <c r="H63" i="91" s="1"/>
  <c r="H66" i="91" s="1"/>
  <c r="H69" i="91" s="1"/>
  <c r="H72" i="91" s="1"/>
  <c r="H75" i="91" s="1"/>
  <c r="H78" i="91" s="1"/>
  <c r="H81" i="91" s="1"/>
  <c r="H84" i="91" s="1"/>
  <c r="H87" i="91" s="1"/>
  <c r="H90" i="91" s="1"/>
  <c r="H93" i="91" s="1"/>
  <c r="H96" i="91" s="1"/>
  <c r="H7" i="91"/>
  <c r="H10" i="91" s="1"/>
  <c r="H13" i="91" s="1"/>
  <c r="H16" i="91" s="1"/>
  <c r="H19" i="91" s="1"/>
  <c r="H22" i="91" s="1"/>
  <c r="H25" i="91" s="1"/>
  <c r="H28" i="91" s="1"/>
  <c r="H31" i="91" s="1"/>
  <c r="H34" i="91" s="1"/>
  <c r="H37" i="91" s="1"/>
  <c r="H40" i="91" s="1"/>
  <c r="H43" i="91" s="1"/>
  <c r="H46" i="91" s="1"/>
  <c r="H49" i="91" s="1"/>
  <c r="H52" i="91" s="1"/>
  <c r="H55" i="91" s="1"/>
  <c r="H58" i="91" s="1"/>
  <c r="H61" i="91" s="1"/>
  <c r="H64" i="91" s="1"/>
  <c r="H67" i="91" s="1"/>
  <c r="H70" i="91" s="1"/>
  <c r="H73" i="91" s="1"/>
  <c r="H76" i="91" s="1"/>
  <c r="H79" i="91" s="1"/>
  <c r="H82" i="91" s="1"/>
  <c r="H85" i="91" s="1"/>
  <c r="H88" i="91" s="1"/>
  <c r="H91" i="91" s="1"/>
  <c r="H94" i="91" s="1"/>
  <c r="G9" i="91"/>
  <c r="G12" i="91" s="1"/>
  <c r="G15" i="91" s="1"/>
  <c r="G18" i="91" s="1"/>
  <c r="G21" i="91" s="1"/>
  <c r="G24" i="91" s="1"/>
  <c r="G27" i="91" s="1"/>
  <c r="G30" i="91" s="1"/>
  <c r="G33" i="91" s="1"/>
  <c r="G36" i="91" s="1"/>
  <c r="G39" i="91" s="1"/>
  <c r="G42" i="91" s="1"/>
  <c r="G45" i="91" s="1"/>
  <c r="G48" i="91" s="1"/>
  <c r="G51" i="91" s="1"/>
  <c r="G54" i="91" s="1"/>
  <c r="G57" i="91" s="1"/>
  <c r="G60" i="91" s="1"/>
  <c r="G63" i="91" s="1"/>
  <c r="G66" i="91" s="1"/>
  <c r="G69" i="91" s="1"/>
  <c r="G72" i="91" s="1"/>
  <c r="G75" i="91" s="1"/>
  <c r="G78" i="91" s="1"/>
  <c r="G81" i="91" s="1"/>
  <c r="G84" i="91" s="1"/>
  <c r="G87" i="91" s="1"/>
  <c r="G90" i="91" s="1"/>
  <c r="G93" i="91" s="1"/>
  <c r="G96" i="91" s="1"/>
  <c r="G8" i="91"/>
  <c r="G11" i="91" s="1"/>
  <c r="G14" i="91" s="1"/>
  <c r="G17" i="91" s="1"/>
  <c r="G20" i="91" s="1"/>
  <c r="G23" i="91" s="1"/>
  <c r="G26" i="91" s="1"/>
  <c r="G29" i="91" s="1"/>
  <c r="G32" i="91" s="1"/>
  <c r="G35" i="91" s="1"/>
  <c r="G38" i="91" s="1"/>
  <c r="G41" i="91" s="1"/>
  <c r="G44" i="91" s="1"/>
  <c r="G47" i="91" s="1"/>
  <c r="G50" i="91" s="1"/>
  <c r="G53" i="91" s="1"/>
  <c r="G56" i="91" s="1"/>
  <c r="G59" i="91" s="1"/>
  <c r="G62" i="91" s="1"/>
  <c r="G65" i="91" s="1"/>
  <c r="G68" i="91" s="1"/>
  <c r="G71" i="91" s="1"/>
  <c r="G74" i="91" s="1"/>
  <c r="G77" i="91" s="1"/>
  <c r="G80" i="91" s="1"/>
  <c r="G83" i="91" s="1"/>
  <c r="G86" i="91" s="1"/>
  <c r="G89" i="91" s="1"/>
  <c r="G92" i="91" s="1"/>
  <c r="G95" i="91" s="1"/>
  <c r="G7" i="91"/>
  <c r="G10" i="91" s="1"/>
  <c r="G13" i="91" s="1"/>
  <c r="G16" i="91" s="1"/>
  <c r="G19" i="91" s="1"/>
  <c r="G22" i="91" s="1"/>
  <c r="G25" i="91" s="1"/>
  <c r="G28" i="91" s="1"/>
  <c r="G31" i="91" s="1"/>
  <c r="G34" i="91" s="1"/>
  <c r="G37" i="91" s="1"/>
  <c r="G40" i="91" s="1"/>
  <c r="G43" i="91" s="1"/>
  <c r="G46" i="91" s="1"/>
  <c r="G49" i="91" s="1"/>
  <c r="G52" i="91" s="1"/>
  <c r="G55" i="91" s="1"/>
  <c r="G58" i="91" s="1"/>
  <c r="G61" i="91" s="1"/>
  <c r="G64" i="91" s="1"/>
  <c r="G67" i="91" s="1"/>
  <c r="G70" i="91" s="1"/>
  <c r="G73" i="91" s="1"/>
  <c r="G76" i="91" s="1"/>
  <c r="G79" i="91" s="1"/>
  <c r="G82" i="91" s="1"/>
  <c r="G85" i="91" s="1"/>
  <c r="G88" i="91" s="1"/>
  <c r="G91" i="91" s="1"/>
  <c r="G94" i="91" s="1"/>
</calcChain>
</file>

<file path=xl/sharedStrings.xml><?xml version="1.0" encoding="utf-8"?>
<sst xmlns="http://schemas.openxmlformats.org/spreadsheetml/2006/main" count="1044" uniqueCount="440">
  <si>
    <t>Datum</t>
  </si>
  <si>
    <t>Směna</t>
  </si>
  <si>
    <t>Noční</t>
  </si>
  <si>
    <t>Ranní</t>
  </si>
  <si>
    <t>Odpolední</t>
  </si>
  <si>
    <t>BŘEZEN</t>
  </si>
  <si>
    <t/>
  </si>
  <si>
    <t>60</t>
  </si>
  <si>
    <t>30</t>
  </si>
  <si>
    <t>45</t>
  </si>
  <si>
    <t>90</t>
  </si>
  <si>
    <t>120</t>
  </si>
  <si>
    <t>15</t>
  </si>
  <si>
    <t>Výrobek 1</t>
  </si>
  <si>
    <t>Výrobek 2</t>
  </si>
  <si>
    <t>Výrobek 3</t>
  </si>
  <si>
    <t>Výrobek 4</t>
  </si>
  <si>
    <t>Výrobek 5</t>
  </si>
  <si>
    <r>
      <t xml:space="preserve">ODSTÁVKY VÝROBY
</t>
    </r>
    <r>
      <rPr>
        <sz val="10"/>
        <rFont val="Arial"/>
        <family val="2"/>
        <charset val="238"/>
      </rPr>
      <t>(poruchy výrobních zařízení v minutách)</t>
    </r>
  </si>
  <si>
    <t>Zařízení 1</t>
  </si>
  <si>
    <t>Zařízení 2</t>
  </si>
  <si>
    <t>Zařízení 3</t>
  </si>
  <si>
    <t>Zařízení 4</t>
  </si>
  <si>
    <t>Zařízení 5</t>
  </si>
  <si>
    <t>Zařízení 6</t>
  </si>
  <si>
    <t>708
ks</t>
  </si>
  <si>
    <t>197
ks</t>
  </si>
  <si>
    <t>596
ks</t>
  </si>
  <si>
    <t>735
ks</t>
  </si>
  <si>
    <t>660
ks</t>
  </si>
  <si>
    <t>783
ks</t>
  </si>
  <si>
    <t>734
ks</t>
  </si>
  <si>
    <t>934
ks</t>
  </si>
  <si>
    <t>717
ks</t>
  </si>
  <si>
    <t>837
ks</t>
  </si>
  <si>
    <t>893
ks</t>
  </si>
  <si>
    <t>658
ks</t>
  </si>
  <si>
    <t>794
ks</t>
  </si>
  <si>
    <t>894
ks</t>
  </si>
  <si>
    <t>923
ks</t>
  </si>
  <si>
    <t>0
ks</t>
  </si>
  <si>
    <t>115
ks</t>
  </si>
  <si>
    <t>153
ks</t>
  </si>
  <si>
    <t>422
ks</t>
  </si>
  <si>
    <t>739
ks</t>
  </si>
  <si>
    <t>878
ks</t>
  </si>
  <si>
    <t>525
ks</t>
  </si>
  <si>
    <t>639
ks</t>
  </si>
  <si>
    <t>829
ks</t>
  </si>
  <si>
    <t>975
ks</t>
  </si>
  <si>
    <t>815
ks</t>
  </si>
  <si>
    <t>808
ks</t>
  </si>
  <si>
    <t>864
ks</t>
  </si>
  <si>
    <t>709
ks</t>
  </si>
  <si>
    <t>703
ks</t>
  </si>
  <si>
    <t>412
ks</t>
  </si>
  <si>
    <t>54
ks</t>
  </si>
  <si>
    <t>199
ks</t>
  </si>
  <si>
    <t>81
ks</t>
  </si>
  <si>
    <t>626
ks</t>
  </si>
  <si>
    <t>438
ks</t>
  </si>
  <si>
    <t>113
ks</t>
  </si>
  <si>
    <t>948
ks</t>
  </si>
  <si>
    <t>258
ks</t>
  </si>
  <si>
    <t>58
ks</t>
  </si>
  <si>
    <t>120
ks</t>
  </si>
  <si>
    <t>127
ks</t>
  </si>
  <si>
    <t>574
ks</t>
  </si>
  <si>
    <t>880
ks</t>
  </si>
  <si>
    <t>980
ks</t>
  </si>
  <si>
    <t>993
ks</t>
  </si>
  <si>
    <t>569
ks</t>
  </si>
  <si>
    <t>61
ks</t>
  </si>
  <si>
    <t>88
ks</t>
  </si>
  <si>
    <t>553
ks</t>
  </si>
  <si>
    <t>457
ks</t>
  </si>
  <si>
    <t>318
ks</t>
  </si>
  <si>
    <t>855
ks</t>
  </si>
  <si>
    <t>816
ks</t>
  </si>
  <si>
    <t>819
ks</t>
  </si>
  <si>
    <t>695
ks</t>
  </si>
  <si>
    <t>455
ks</t>
  </si>
  <si>
    <t>913
ks</t>
  </si>
  <si>
    <t>918
ks</t>
  </si>
  <si>
    <t>853
ks</t>
  </si>
  <si>
    <t>560
ks</t>
  </si>
  <si>
    <t>80
ks</t>
  </si>
  <si>
    <t>148
ks</t>
  </si>
  <si>
    <t>135
ks</t>
  </si>
  <si>
    <t>868
ks</t>
  </si>
  <si>
    <t>162
ks</t>
  </si>
  <si>
    <t>232
ks</t>
  </si>
  <si>
    <t>164
ks</t>
  </si>
  <si>
    <t>79
ks</t>
  </si>
  <si>
    <t>248
ks</t>
  </si>
  <si>
    <t>130
ks</t>
  </si>
  <si>
    <t>159
ks</t>
  </si>
  <si>
    <t>90
ks</t>
  </si>
  <si>
    <t>437
ks</t>
  </si>
  <si>
    <t>360
ks</t>
  </si>
  <si>
    <t>795
ks</t>
  </si>
  <si>
    <t>827
ks</t>
  </si>
  <si>
    <t>817
ks</t>
  </si>
  <si>
    <t>245
ks</t>
  </si>
  <si>
    <t>416
ks</t>
  </si>
  <si>
    <t>707
ks</t>
  </si>
  <si>
    <t>207
ks</t>
  </si>
  <si>
    <t>497
ks</t>
  </si>
  <si>
    <t>535
ks</t>
  </si>
  <si>
    <t>329
ks</t>
  </si>
  <si>
    <t>372
ks</t>
  </si>
  <si>
    <t>614
ks</t>
  </si>
  <si>
    <t>942
ks</t>
  </si>
  <si>
    <t>809
ks</t>
  </si>
  <si>
    <t>595
ks</t>
  </si>
  <si>
    <t>968
ks</t>
  </si>
  <si>
    <t>449
ks</t>
  </si>
  <si>
    <t>601
ks</t>
  </si>
  <si>
    <t>549
ks</t>
  </si>
  <si>
    <t>546
ks</t>
  </si>
  <si>
    <t>773
ks</t>
  </si>
  <si>
    <t>506
ks</t>
  </si>
  <si>
    <t>483
ks</t>
  </si>
  <si>
    <t>954
ks</t>
  </si>
  <si>
    <t>921
ks</t>
  </si>
  <si>
    <t>390
ks</t>
  </si>
  <si>
    <t>487
ks</t>
  </si>
  <si>
    <t>758
ks</t>
  </si>
  <si>
    <t>474
ks</t>
  </si>
  <si>
    <t>858
ks</t>
  </si>
  <si>
    <t>430
ks</t>
  </si>
  <si>
    <t>678
ks</t>
  </si>
  <si>
    <t>323
ks</t>
  </si>
  <si>
    <t>706
ks</t>
  </si>
  <si>
    <t>690
ks</t>
  </si>
  <si>
    <t>920
ks</t>
  </si>
  <si>
    <t>704
ks</t>
  </si>
  <si>
    <t>664
ks</t>
  </si>
  <si>
    <t>715
ks</t>
  </si>
  <si>
    <t>886
ks</t>
  </si>
  <si>
    <t>712
ks</t>
  </si>
  <si>
    <t>983
ks</t>
  </si>
  <si>
    <t>268
ks</t>
  </si>
  <si>
    <t>866
ks</t>
  </si>
  <si>
    <t>297
ks</t>
  </si>
  <si>
    <t>481
ks</t>
  </si>
  <si>
    <t>354
ks</t>
  </si>
  <si>
    <t>388
ks</t>
  </si>
  <si>
    <t>402
ks</t>
  </si>
  <si>
    <t>176
ks</t>
  </si>
  <si>
    <t>103
ks</t>
  </si>
  <si>
    <t>60
ks</t>
  </si>
  <si>
    <t>278
ks</t>
  </si>
  <si>
    <t>779
ks</t>
  </si>
  <si>
    <t>189
ks</t>
  </si>
  <si>
    <t>383
ks</t>
  </si>
  <si>
    <t>705
ks</t>
  </si>
  <si>
    <t>137
ks</t>
  </si>
  <si>
    <t>251
ks</t>
  </si>
  <si>
    <t>275
ks</t>
  </si>
  <si>
    <t>13 383
ks</t>
  </si>
  <si>
    <t>4 385
ks</t>
  </si>
  <si>
    <t>1 553
ks</t>
  </si>
  <si>
    <t>1 834
ks</t>
  </si>
  <si>
    <t>6 465
ks</t>
  </si>
  <si>
    <t>1 218
ks</t>
  </si>
  <si>
    <t>13 091
ks</t>
  </si>
  <si>
    <t>2 440
ks</t>
  </si>
  <si>
    <t>1 429
ks</t>
  </si>
  <si>
    <t>2 184
ks</t>
  </si>
  <si>
    <t>5 607
ks</t>
  </si>
  <si>
    <t>5 997
ks</t>
  </si>
  <si>
    <t>1 929
ks</t>
  </si>
  <si>
    <t>2 869
ks</t>
  </si>
  <si>
    <t>2 908
ks</t>
  </si>
  <si>
    <t>8 721
ks</t>
  </si>
  <si>
    <t>1 852
ks</t>
  </si>
  <si>
    <t>1 090
ks</t>
  </si>
  <si>
    <t>1 137
ks</t>
  </si>
  <si>
    <t>11 586
ks</t>
  </si>
  <si>
    <t>1 646
ks</t>
  </si>
  <si>
    <t>1 183
ks</t>
  </si>
  <si>
    <t>3 141
ks</t>
  </si>
  <si>
    <t>4 369
ks</t>
  </si>
  <si>
    <t>1 408
ks</t>
  </si>
  <si>
    <t>1 897
ks</t>
  </si>
  <si>
    <t>2 457
ks</t>
  </si>
  <si>
    <t>6 252
ks</t>
  </si>
  <si>
    <t>2 765
ks</t>
  </si>
  <si>
    <t>1 133
ks</t>
  </si>
  <si>
    <t>8 364
ks</t>
  </si>
  <si>
    <t>2 512
ks</t>
  </si>
  <si>
    <t>1 356
ks</t>
  </si>
  <si>
    <t>8 073
ks</t>
  </si>
  <si>
    <t>2 940
ks</t>
  </si>
  <si>
    <t>1 264
ks</t>
  </si>
  <si>
    <t>1 179
ks</t>
  </si>
  <si>
    <t>5 967
ks</t>
  </si>
  <si>
    <t>3 281
ks</t>
  </si>
  <si>
    <t>1 555
ks</t>
  </si>
  <si>
    <t>1 707
ks</t>
  </si>
  <si>
    <t>1 936
ks</t>
  </si>
  <si>
    <t>10 995
ks</t>
  </si>
  <si>
    <t>1 973
ks</t>
  </si>
  <si>
    <t>1 527
ks</t>
  </si>
  <si>
    <t>21 880
ks</t>
  </si>
  <si>
    <t>1 462
ks</t>
  </si>
  <si>
    <t>18 657
ks</t>
  </si>
  <si>
    <t>1 083
ks</t>
  </si>
  <si>
    <t>19 766
ks</t>
  </si>
  <si>
    <t>1 108
ks</t>
  </si>
  <si>
    <t>15 720
ks</t>
  </si>
  <si>
    <t>1 779
ks</t>
  </si>
  <si>
    <t>10 931
ks</t>
  </si>
  <si>
    <t>2 825
ks</t>
  </si>
  <si>
    <t>1 404
ks</t>
  </si>
  <si>
    <t>11 721
ks</t>
  </si>
  <si>
    <t>4 753
ks</t>
  </si>
  <si>
    <t>1 573
ks</t>
  </si>
  <si>
    <t>1 340
ks</t>
  </si>
  <si>
    <t>13 104
ks</t>
  </si>
  <si>
    <t>4 141
ks</t>
  </si>
  <si>
    <t>1 296
ks</t>
  </si>
  <si>
    <t>1 096
ks</t>
  </si>
  <si>
    <t>1 292
ks</t>
  </si>
  <si>
    <t>11 824
ks</t>
  </si>
  <si>
    <t>4 582
ks</t>
  </si>
  <si>
    <t>2 189
ks</t>
  </si>
  <si>
    <t>1 433
ks</t>
  </si>
  <si>
    <t>2 467
ks</t>
  </si>
  <si>
    <t>9 185
ks</t>
  </si>
  <si>
    <t>5 097
ks</t>
  </si>
  <si>
    <t>2 327
ks</t>
  </si>
  <si>
    <t>1 361
ks</t>
  </si>
  <si>
    <t>1 892
ks</t>
  </si>
  <si>
    <t>12 541
ks</t>
  </si>
  <si>
    <t>5 574
ks</t>
  </si>
  <si>
    <t>1 276
ks</t>
  </si>
  <si>
    <t>1 263
ks</t>
  </si>
  <si>
    <t>1 587
ks</t>
  </si>
  <si>
    <t>10 549
ks</t>
  </si>
  <si>
    <t>4 011
ks</t>
  </si>
  <si>
    <t>1 201
ks</t>
  </si>
  <si>
    <t>1 243
ks</t>
  </si>
  <si>
    <t>1 653
ks</t>
  </si>
  <si>
    <t>11 676
ks</t>
  </si>
  <si>
    <t>2 665
ks</t>
  </si>
  <si>
    <t>2 139
ks</t>
  </si>
  <si>
    <t>13 120
ks</t>
  </si>
  <si>
    <t>3 505
ks</t>
  </si>
  <si>
    <t>1 020
ks</t>
  </si>
  <si>
    <t>1 485
ks</t>
  </si>
  <si>
    <t>10 140
ks</t>
  </si>
  <si>
    <t>2 677
ks</t>
  </si>
  <si>
    <t>8 653
ks</t>
  </si>
  <si>
    <t>2 920
ks</t>
  </si>
  <si>
    <t>1 428
ks</t>
  </si>
  <si>
    <t>7 742
ks</t>
  </si>
  <si>
    <t>2 686
ks</t>
  </si>
  <si>
    <t>1 648
ks</t>
  </si>
  <si>
    <t>7 350
ks</t>
  </si>
  <si>
    <t>1 866
ks</t>
  </si>
  <si>
    <t>1 088
ks</t>
  </si>
  <si>
    <t>9 212
ks</t>
  </si>
  <si>
    <t>2 172
ks</t>
  </si>
  <si>
    <t>1 007
ks</t>
  </si>
  <si>
    <t>1 075
ks</t>
  </si>
  <si>
    <t>1 385
ks</t>
  </si>
  <si>
    <t>13 360
ks</t>
  </si>
  <si>
    <t>5 129
ks</t>
  </si>
  <si>
    <t>2 033
ks</t>
  </si>
  <si>
    <t>1 700
ks</t>
  </si>
  <si>
    <t>2 509
ks</t>
  </si>
  <si>
    <t>8 125
ks</t>
  </si>
  <si>
    <t>2 853
ks</t>
  </si>
  <si>
    <t>13 868
ks</t>
  </si>
  <si>
    <t>3 460
ks</t>
  </si>
  <si>
    <t>2 098
ks</t>
  </si>
  <si>
    <t>21 684
ks</t>
  </si>
  <si>
    <t>2 153
ks</t>
  </si>
  <si>
    <t>1 574
ks</t>
  </si>
  <si>
    <t>12 638
ks</t>
  </si>
  <si>
    <t>2 694
ks</t>
  </si>
  <si>
    <t>1 028
ks</t>
  </si>
  <si>
    <t>1 693
ks</t>
  </si>
  <si>
    <t>10 916
ks</t>
  </si>
  <si>
    <t>6 780
ks</t>
  </si>
  <si>
    <t>2 413
ks</t>
  </si>
  <si>
    <t>1 916
ks</t>
  </si>
  <si>
    <t>1 454
ks</t>
  </si>
  <si>
    <t>16 320
ks</t>
  </si>
  <si>
    <t>3 242
ks</t>
  </si>
  <si>
    <t>1 444
ks</t>
  </si>
  <si>
    <t>1 403
ks</t>
  </si>
  <si>
    <t>2 182
ks</t>
  </si>
  <si>
    <t>6 697
ks</t>
  </si>
  <si>
    <t>1 459
ks</t>
  </si>
  <si>
    <t>13 293
ks</t>
  </si>
  <si>
    <t>4 053
ks</t>
  </si>
  <si>
    <t>1 360
ks</t>
  </si>
  <si>
    <t>1 123
ks</t>
  </si>
  <si>
    <t>2 089
ks</t>
  </si>
  <si>
    <t>10 733
ks</t>
  </si>
  <si>
    <t>4 374
ks</t>
  </si>
  <si>
    <t>1 247
ks</t>
  </si>
  <si>
    <t>1 244
ks</t>
  </si>
  <si>
    <t>1 614
ks</t>
  </si>
  <si>
    <t>12 448
ks</t>
  </si>
  <si>
    <t>3 168
ks</t>
  </si>
  <si>
    <t>1 512
ks</t>
  </si>
  <si>
    <t>11 335
ks</t>
  </si>
  <si>
    <t>4 924
ks</t>
  </si>
  <si>
    <t>1 942
ks</t>
  </si>
  <si>
    <t>1 930
ks</t>
  </si>
  <si>
    <t>2 187
ks</t>
  </si>
  <si>
    <t>9 682
ks</t>
  </si>
  <si>
    <t>5 395
ks</t>
  </si>
  <si>
    <t>1 167
ks</t>
  </si>
  <si>
    <t>1 542
ks</t>
  </si>
  <si>
    <t>1 530
ks</t>
  </si>
  <si>
    <t>5 364
ks</t>
  </si>
  <si>
    <t>1 569
ks</t>
  </si>
  <si>
    <t>12 251
ks</t>
  </si>
  <si>
    <t>3 321
ks</t>
  </si>
  <si>
    <t>1 071
ks</t>
  </si>
  <si>
    <t>1 054
ks</t>
  </si>
  <si>
    <t>1 595
ks</t>
  </si>
  <si>
    <t>7 824
ks</t>
  </si>
  <si>
    <t>2 981
ks</t>
  </si>
  <si>
    <t>1 326
ks</t>
  </si>
  <si>
    <t>6 344
ks</t>
  </si>
  <si>
    <t>2 713
ks</t>
  </si>
  <si>
    <t>9 569
ks</t>
  </si>
  <si>
    <t>4 483
ks</t>
  </si>
  <si>
    <t>1 019
ks</t>
  </si>
  <si>
    <t>1 099
ks</t>
  </si>
  <si>
    <t>6 354
ks</t>
  </si>
  <si>
    <t>4 500
ks</t>
  </si>
  <si>
    <t>1 008
ks</t>
  </si>
  <si>
    <t>1 226
ks</t>
  </si>
  <si>
    <t>6 878
ks</t>
  </si>
  <si>
    <t>3 042
ks</t>
  </si>
  <si>
    <t>1 102
ks</t>
  </si>
  <si>
    <t>1 103
ks</t>
  </si>
  <si>
    <t>1 069
ks</t>
  </si>
  <si>
    <t>7 858
ks</t>
  </si>
  <si>
    <t>1 922
ks</t>
  </si>
  <si>
    <t>9 024
ks</t>
  </si>
  <si>
    <t>4 358
ks</t>
  </si>
  <si>
    <t>2 036
ks</t>
  </si>
  <si>
    <t>10 851
ks</t>
  </si>
  <si>
    <t>2 391
ks</t>
  </si>
  <si>
    <t>1 288
ks</t>
  </si>
  <si>
    <t>7 784
ks</t>
  </si>
  <si>
    <t>2 680
ks</t>
  </si>
  <si>
    <t>5 555
ks</t>
  </si>
  <si>
    <t>4 264
ks</t>
  </si>
  <si>
    <t>1 320
ks</t>
  </si>
  <si>
    <t>6 953
ks</t>
  </si>
  <si>
    <t>4 842
ks</t>
  </si>
  <si>
    <t>1 165
ks</t>
  </si>
  <si>
    <t>1 249
ks</t>
  </si>
  <si>
    <t>1 749
ks</t>
  </si>
  <si>
    <t>7 301
ks</t>
  </si>
  <si>
    <t>6 388
ks</t>
  </si>
  <si>
    <t>1 491
ks</t>
  </si>
  <si>
    <t>1 715
ks</t>
  </si>
  <si>
    <t>1 885
ks</t>
  </si>
  <si>
    <t>10 951
ks</t>
  </si>
  <si>
    <t>4 711
ks</t>
  </si>
  <si>
    <t>1 177
ks</t>
  </si>
  <si>
    <t>1 015
ks</t>
  </si>
  <si>
    <t>1 439
ks</t>
  </si>
  <si>
    <t>10 421
ks</t>
  </si>
  <si>
    <t>4 575
ks</t>
  </si>
  <si>
    <t>1 482
ks</t>
  </si>
  <si>
    <t>2 210
ks</t>
  </si>
  <si>
    <t>6 712
ks</t>
  </si>
  <si>
    <t>6 665
ks</t>
  </si>
  <si>
    <t>1 503
ks</t>
  </si>
  <si>
    <t>1 878
ks</t>
  </si>
  <si>
    <t>2 459
ks</t>
  </si>
  <si>
    <t>7 661
ks</t>
  </si>
  <si>
    <t>2 268
ks</t>
  </si>
  <si>
    <t>9 576
ks</t>
  </si>
  <si>
    <t>1 304
ks</t>
  </si>
  <si>
    <t>7 999
ks</t>
  </si>
  <si>
    <t>2 960
ks</t>
  </si>
  <si>
    <t>1 109
ks</t>
  </si>
  <si>
    <t>4 342
ks</t>
  </si>
  <si>
    <t>2 448
ks</t>
  </si>
  <si>
    <t>5 732
ks</t>
  </si>
  <si>
    <t>2 682
ks</t>
  </si>
  <si>
    <t>6 483
ks</t>
  </si>
  <si>
    <t>1 899
ks</t>
  </si>
  <si>
    <t>8 752
ks</t>
  </si>
  <si>
    <t>3 218
ks</t>
  </si>
  <si>
    <t>1 198
ks</t>
  </si>
  <si>
    <t>4 949
ks</t>
  </si>
  <si>
    <t>4 765
ks</t>
  </si>
  <si>
    <t>1 092
ks</t>
  </si>
  <si>
    <t>1 430
ks</t>
  </si>
  <si>
    <t>1 192
ks</t>
  </si>
  <si>
    <t>11 808
ks</t>
  </si>
  <si>
    <t>4 321
ks</t>
  </si>
  <si>
    <t>1 631
ks</t>
  </si>
  <si>
    <t>1 531
ks</t>
  </si>
  <si>
    <t>14 879
ks</t>
  </si>
  <si>
    <t>1 833
ks</t>
  </si>
  <si>
    <t>15 529
ks</t>
  </si>
  <si>
    <t>1 520
ks</t>
  </si>
  <si>
    <t>16 462
ks</t>
  </si>
  <si>
    <t>1 206
ks</t>
  </si>
  <si>
    <t>1 104
ks</t>
  </si>
  <si>
    <t>8 890
ks</t>
  </si>
  <si>
    <t>2 606
ks</t>
  </si>
  <si>
    <t>1 149
ks</t>
  </si>
  <si>
    <t>1 182
ks</t>
  </si>
  <si>
    <t>8 056
ks</t>
  </si>
  <si>
    <t>2 988
ks</t>
  </si>
  <si>
    <t>1 055
ks</t>
  </si>
  <si>
    <t>1 042
ks</t>
  </si>
  <si>
    <t>12 890
ks</t>
  </si>
  <si>
    <t>1 278
ks</t>
  </si>
  <si>
    <t>7 082
ks</t>
  </si>
  <si>
    <t>1 765
ks</t>
  </si>
  <si>
    <t>1 038
ks</t>
  </si>
  <si>
    <t>7 429
ks</t>
  </si>
  <si>
    <t>2 317
ks</t>
  </si>
  <si>
    <t>11 882
ks</t>
  </si>
  <si>
    <t>4 879
ks</t>
  </si>
  <si>
    <t>1 382
ks</t>
  </si>
  <si>
    <t>1 758
ks</t>
  </si>
  <si>
    <t>1 026
ks</t>
  </si>
  <si>
    <t>1 258
ks</t>
  </si>
  <si>
    <t>1 997
ks</t>
  </si>
  <si>
    <t>1 422
ks</t>
  </si>
  <si>
    <r>
      <t xml:space="preserve">VÝROBA
</t>
    </r>
    <r>
      <rPr>
        <sz val="9"/>
        <rFont val="Arial"/>
        <family val="2"/>
        <charset val="238"/>
      </rPr>
      <t>(produkce výrobků v kusech)</t>
    </r>
  </si>
  <si>
    <r>
      <rPr>
        <b/>
        <sz val="11"/>
        <color rgb="FF00B050"/>
        <rFont val="Calibri"/>
        <family val="2"/>
        <charset val="238"/>
        <scheme val="minor"/>
      </rPr>
      <t xml:space="preserve"> </t>
    </r>
    <r>
      <rPr>
        <sz val="11"/>
        <color rgb="FF7030A0"/>
        <rFont val="Calibri"/>
        <family val="2"/>
        <charset val="238"/>
        <scheme val="minor"/>
      </rPr>
      <t xml:space="preserve">Cílem je vytvořit </t>
    </r>
    <r>
      <rPr>
        <b/>
        <sz val="11"/>
        <color rgb="FF7030A0"/>
        <rFont val="Calibri"/>
        <family val="2"/>
        <charset val="238"/>
        <scheme val="minor"/>
      </rPr>
      <t>kontingenční tabulky</t>
    </r>
    <r>
      <rPr>
        <sz val="11"/>
        <color rgb="FF7030A0"/>
        <rFont val="Calibri"/>
        <family val="2"/>
        <charset val="238"/>
        <scheme val="minor"/>
      </rPr>
      <t xml:space="preserve"> podle vzorů na listu s názvem "ANALÝZA (ukázka)".
Vámi vytvořené kontingenční tabulky nemusejí vypadat zcela totožně, měly by však zobrazovat stejné údaje.</t>
    </r>
  </si>
  <si>
    <r>
      <t xml:space="preserve">Modelový příklad řeší obvyklou firemní situaci:
Firma produkuje své výrobky a vzhledem k poruchám na zařízeních může zaznamenat odstávky této produkce.
Tip:
ZDROJOVÁ TABULKA získaná zpravidla z extreního zdroje nemusí mít vždy kompatibilní formáty hodnot. </t>
    </r>
    <r>
      <rPr>
        <sz val="11"/>
        <color rgb="FF7030A0"/>
        <rFont val="Wingdings"/>
        <charset val="2"/>
      </rPr>
      <t>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</si>
</sst>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2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7030A0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34">
    <xf numFmtId="0" fontId="0" fillId="0" borderId="0"/>
    <xf numFmtId="44" fontId="10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4" fillId="0" borderId="0"/>
    <xf numFmtId="44" fontId="13" fillId="0" borderId="0" applyFont="0" applyFill="0" applyBorder="0" applyAlignment="0" applyProtection="0"/>
    <xf numFmtId="0" fontId="11" fillId="0" borderId="0"/>
    <xf numFmtId="0" fontId="10" fillId="0" borderId="0"/>
    <xf numFmtId="0" fontId="13" fillId="0" borderId="0"/>
    <xf numFmtId="16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7" fillId="0" borderId="0" xfId="27"/>
    <xf numFmtId="0" fontId="6" fillId="0" borderId="0" xfId="28"/>
    <xf numFmtId="0" fontId="3" fillId="0" borderId="0" xfId="31"/>
    <xf numFmtId="0" fontId="15" fillId="2" borderId="5" xfId="7" applyFont="1" applyFill="1" applyBorder="1" applyAlignment="1">
      <alignment horizontal="center" vertical="center" wrapText="1"/>
    </xf>
    <xf numFmtId="0" fontId="15" fillId="2" borderId="6" xfId="7" applyFont="1" applyFill="1" applyBorder="1" applyAlignment="1">
      <alignment horizontal="center" vertical="center" wrapText="1"/>
    </xf>
    <xf numFmtId="0" fontId="15" fillId="2" borderId="7" xfId="7" applyFont="1" applyFill="1" applyBorder="1" applyAlignment="1">
      <alignment horizontal="center" vertical="center" wrapText="1"/>
    </xf>
    <xf numFmtId="14" fontId="15" fillId="2" borderId="2" xfId="7" applyNumberFormat="1" applyFont="1" applyFill="1" applyBorder="1" applyAlignment="1">
      <alignment horizontal="center" vertical="center" wrapText="1"/>
    </xf>
    <xf numFmtId="14" fontId="15" fillId="2" borderId="4" xfId="7" applyNumberFormat="1" applyFont="1" applyFill="1" applyBorder="1" applyAlignment="1">
      <alignment horizontal="left" vertical="center" wrapText="1" indent="1"/>
    </xf>
    <xf numFmtId="14" fontId="15" fillId="2" borderId="11" xfId="7" applyNumberFormat="1" applyFont="1" applyFill="1" applyBorder="1" applyAlignment="1">
      <alignment horizontal="center" vertical="center" wrapText="1"/>
    </xf>
    <xf numFmtId="14" fontId="15" fillId="2" borderId="12" xfId="7" applyNumberFormat="1" applyFont="1" applyFill="1" applyBorder="1" applyAlignment="1">
      <alignment horizontal="left" vertical="center" wrapText="1" indent="1"/>
    </xf>
    <xf numFmtId="14" fontId="15" fillId="2" borderId="5" xfId="7" applyNumberFormat="1" applyFont="1" applyFill="1" applyBorder="1" applyAlignment="1">
      <alignment horizontal="center" vertical="center" wrapText="1"/>
    </xf>
    <xf numFmtId="14" fontId="15" fillId="2" borderId="7" xfId="7" applyNumberFormat="1" applyFont="1" applyFill="1" applyBorder="1" applyAlignment="1">
      <alignment horizontal="left" vertical="center" wrapText="1" indent="1"/>
    </xf>
    <xf numFmtId="14" fontId="17" fillId="3" borderId="13" xfId="30" applyNumberFormat="1" applyFont="1" applyFill="1" applyBorder="1" applyAlignment="1">
      <alignment horizontal="center" vertical="center"/>
    </xf>
    <xf numFmtId="14" fontId="17" fillId="3" borderId="10" xfId="30" applyNumberFormat="1" applyFont="1" applyFill="1" applyBorder="1" applyAlignment="1">
      <alignment horizontal="left" vertical="center" indent="1"/>
    </xf>
    <xf numFmtId="0" fontId="3" fillId="0" borderId="0" xfId="31"/>
    <xf numFmtId="0" fontId="18" fillId="0" borderId="2" xfId="27" applyNumberFormat="1" applyFont="1" applyBorder="1" applyAlignment="1">
      <alignment horizontal="center"/>
    </xf>
    <xf numFmtId="0" fontId="18" fillId="0" borderId="3" xfId="27" applyNumberFormat="1" applyFont="1" applyBorder="1" applyAlignment="1">
      <alignment horizontal="center"/>
    </xf>
    <xf numFmtId="0" fontId="18" fillId="0" borderId="4" xfId="27" applyNumberFormat="1" applyFont="1" applyBorder="1" applyAlignment="1">
      <alignment horizontal="center"/>
    </xf>
    <xf numFmtId="0" fontId="18" fillId="0" borderId="15" xfId="27" applyNumberFormat="1" applyFont="1" applyBorder="1" applyAlignment="1">
      <alignment horizontal="center"/>
    </xf>
    <xf numFmtId="0" fontId="18" fillId="0" borderId="1" xfId="27" applyNumberFormat="1" applyFont="1" applyBorder="1" applyAlignment="1">
      <alignment horizontal="center"/>
    </xf>
    <xf numFmtId="0" fontId="18" fillId="0" borderId="14" xfId="27" applyNumberFormat="1" applyFont="1" applyBorder="1" applyAlignment="1">
      <alignment horizontal="center"/>
    </xf>
    <xf numFmtId="0" fontId="18" fillId="0" borderId="16" xfId="27" applyNumberFormat="1" applyFont="1" applyBorder="1" applyAlignment="1">
      <alignment horizontal="center"/>
    </xf>
    <xf numFmtId="0" fontId="18" fillId="0" borderId="17" xfId="27" applyNumberFormat="1" applyFont="1" applyBorder="1" applyAlignment="1">
      <alignment horizontal="center"/>
    </xf>
    <xf numFmtId="0" fontId="18" fillId="0" borderId="18" xfId="27" applyNumberFormat="1" applyFont="1" applyBorder="1" applyAlignment="1">
      <alignment horizontal="center"/>
    </xf>
    <xf numFmtId="0" fontId="18" fillId="0" borderId="2" xfId="27" applyFont="1" applyBorder="1" applyAlignment="1">
      <alignment horizontal="right" wrapText="1" indent="4"/>
    </xf>
    <xf numFmtId="0" fontId="18" fillId="0" borderId="3" xfId="27" applyFont="1" applyBorder="1" applyAlignment="1">
      <alignment horizontal="right" wrapText="1" indent="4"/>
    </xf>
    <xf numFmtId="0" fontId="18" fillId="0" borderId="4" xfId="27" applyFont="1" applyBorder="1" applyAlignment="1">
      <alignment horizontal="right" wrapText="1" indent="4"/>
    </xf>
    <xf numFmtId="0" fontId="18" fillId="0" borderId="15" xfId="27" applyFont="1" applyBorder="1" applyAlignment="1">
      <alignment horizontal="right" wrapText="1" indent="4"/>
    </xf>
    <xf numFmtId="0" fontId="18" fillId="0" borderId="1" xfId="27" applyFont="1" applyBorder="1" applyAlignment="1">
      <alignment horizontal="right" wrapText="1" indent="4"/>
    </xf>
    <xf numFmtId="0" fontId="18" fillId="0" borderId="14" xfId="27" applyFont="1" applyBorder="1" applyAlignment="1">
      <alignment horizontal="right" wrapText="1" indent="4"/>
    </xf>
    <xf numFmtId="0" fontId="18" fillId="0" borderId="16" xfId="27" applyFont="1" applyBorder="1" applyAlignment="1">
      <alignment horizontal="right" wrapText="1" indent="4"/>
    </xf>
    <xf numFmtId="0" fontId="18" fillId="0" borderId="17" xfId="27" applyFont="1" applyBorder="1" applyAlignment="1">
      <alignment horizontal="right" wrapText="1" indent="4"/>
    </xf>
    <xf numFmtId="0" fontId="18" fillId="0" borderId="18" xfId="27" applyFont="1" applyBorder="1" applyAlignment="1">
      <alignment horizontal="right" wrapText="1" indent="4"/>
    </xf>
    <xf numFmtId="0" fontId="1" fillId="0" borderId="0" xfId="33" applyProtection="1">
      <protection hidden="1"/>
    </xf>
    <xf numFmtId="0" fontId="1" fillId="0" borderId="0" xfId="33"/>
    <xf numFmtId="0" fontId="1" fillId="5" borderId="19" xfId="16" applyFont="1" applyFill="1" applyBorder="1" applyAlignment="1" applyProtection="1">
      <alignment horizontal="center" vertical="center" wrapText="1"/>
      <protection hidden="1"/>
    </xf>
    <xf numFmtId="0" fontId="22" fillId="0" borderId="0" xfId="33" applyFont="1" applyProtection="1">
      <protection hidden="1"/>
    </xf>
    <xf numFmtId="0" fontId="20" fillId="5" borderId="19" xfId="33" applyFont="1" applyFill="1" applyBorder="1" applyAlignment="1" applyProtection="1">
      <alignment horizontal="center" vertical="center" wrapText="1"/>
      <protection hidden="1"/>
    </xf>
    <xf numFmtId="0" fontId="22" fillId="0" borderId="0" xfId="33" applyFont="1"/>
    <xf numFmtId="0" fontId="15" fillId="2" borderId="2" xfId="7" applyFont="1" applyFill="1" applyBorder="1" applyAlignment="1">
      <alignment horizontal="center" vertical="center" wrapText="1"/>
    </xf>
    <xf numFmtId="0" fontId="15" fillId="2" borderId="3" xfId="7" applyFont="1" applyFill="1" applyBorder="1" applyAlignment="1">
      <alignment horizontal="center" vertical="center" wrapText="1"/>
    </xf>
    <xf numFmtId="0" fontId="15" fillId="2" borderId="4" xfId="7" applyFont="1" applyFill="1" applyBorder="1" applyAlignment="1">
      <alignment horizontal="center" vertical="center" wrapText="1"/>
    </xf>
    <xf numFmtId="0" fontId="19" fillId="4" borderId="8" xfId="27" applyNumberFormat="1" applyFont="1" applyFill="1" applyBorder="1" applyAlignment="1">
      <alignment horizontal="center" vertical="center" wrapText="1"/>
    </xf>
    <xf numFmtId="0" fontId="19" fillId="4" borderId="9" xfId="27" applyNumberFormat="1" applyFont="1" applyFill="1" applyBorder="1" applyAlignment="1">
      <alignment horizontal="center" vertical="center" wrapText="1"/>
    </xf>
  </cellXfs>
  <cellStyles count="34">
    <cellStyle name="čárky 2" xfId="10" xr:uid="{00000000-0005-0000-0000-000000000000}"/>
    <cellStyle name="měny 2" xfId="1" xr:uid="{00000000-0005-0000-0000-000001000000}"/>
    <cellStyle name="měny 2 2" xfId="6" xr:uid="{00000000-0005-0000-0000-000002000000}"/>
    <cellStyle name="měny 3" xfId="11" xr:uid="{00000000-0005-0000-0000-000003000000}"/>
    <cellStyle name="Normální" xfId="0" builtinId="0"/>
    <cellStyle name="normální 10" xfId="12" xr:uid="{00000000-0005-0000-0000-000005000000}"/>
    <cellStyle name="normální 11" xfId="13" xr:uid="{00000000-0005-0000-0000-000006000000}"/>
    <cellStyle name="normální 12" xfId="14" xr:uid="{00000000-0005-0000-0000-000007000000}"/>
    <cellStyle name="normální 13" xfId="15" xr:uid="{00000000-0005-0000-0000-000008000000}"/>
    <cellStyle name="normální 14" xfId="16" xr:uid="{00000000-0005-0000-0000-000009000000}"/>
    <cellStyle name="Normální 15" xfId="27" xr:uid="{E64ED063-9096-4B02-BBD9-7099F74E1AE2}"/>
    <cellStyle name="Normální 15 2" xfId="28" xr:uid="{138EF4C1-1242-40B3-B652-90746941FA15}"/>
    <cellStyle name="Normální 15 3" xfId="29" xr:uid="{30B8B2EB-EF18-4849-A5A8-4917774AA08D}"/>
    <cellStyle name="Normální 15 4" xfId="30" xr:uid="{BD822C40-DAB9-460A-A910-915EE04F080B}"/>
    <cellStyle name="Normální 15 4 2" xfId="31" xr:uid="{3B9EA900-4B36-49FB-B826-E0DBC264B2D7}"/>
    <cellStyle name="normální 2" xfId="2" xr:uid="{00000000-0005-0000-0000-00000A000000}"/>
    <cellStyle name="normální 2 2" xfId="8" xr:uid="{00000000-0005-0000-0000-00000B000000}"/>
    <cellStyle name="normální 2 2 2" xfId="9" xr:uid="{00000000-0005-0000-0000-00000C000000}"/>
    <cellStyle name="normální 2 2 2 2" xfId="25" xr:uid="{00000000-0005-0000-0000-00000D000000}"/>
    <cellStyle name="normální 2 3" xfId="17" xr:uid="{00000000-0005-0000-0000-00000E000000}"/>
    <cellStyle name="normální 2 4" xfId="18" xr:uid="{00000000-0005-0000-0000-00000F000000}"/>
    <cellStyle name="normální 2 4 2" xfId="24" xr:uid="{00000000-0005-0000-0000-000010000000}"/>
    <cellStyle name="normální 3" xfId="3" xr:uid="{00000000-0005-0000-0000-000011000000}"/>
    <cellStyle name="normální 3 2" xfId="5" xr:uid="{00000000-0005-0000-0000-000012000000}"/>
    <cellStyle name="normální 4" xfId="4" xr:uid="{00000000-0005-0000-0000-000013000000}"/>
    <cellStyle name="normální 5" xfId="19" xr:uid="{00000000-0005-0000-0000-000014000000}"/>
    <cellStyle name="normální 6" xfId="20" xr:uid="{00000000-0005-0000-0000-000015000000}"/>
    <cellStyle name="normální 7" xfId="21" xr:uid="{00000000-0005-0000-0000-000016000000}"/>
    <cellStyle name="normální 7 2" xfId="26" xr:uid="{B79DB536-1B65-4A16-B97D-1946F5780420}"/>
    <cellStyle name="normální 7 2 2" xfId="32" xr:uid="{233DEB78-2364-4DC1-9271-F514B64BA6E2}"/>
    <cellStyle name="normální 7 2 2 2" xfId="33" xr:uid="{6E07E8E5-B720-4046-8506-869C0903E1E1}"/>
    <cellStyle name="normální 8" xfId="22" xr:uid="{00000000-0005-0000-0000-000017000000}"/>
    <cellStyle name="normální 9" xfId="23" xr:uid="{00000000-0005-0000-0000-000018000000}"/>
    <cellStyle name="normální_zadani_kopková 2" xfId="7" xr:uid="{00000000-0005-0000-0000-00001A000000}"/>
  </cellStyles>
  <dxfs count="0"/>
  <tableStyles count="0" defaultTableStyle="TableStyleMedium9" defaultPivotStyle="PivotStyleLight16"/>
  <colors>
    <mruColors>
      <color rgb="FF3333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ZDROJOV&#193; TABULKA pro anal&#253;zu'!G2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5</xdr:row>
      <xdr:rowOff>19051</xdr:rowOff>
    </xdr:from>
    <xdr:to>
      <xdr:col>2</xdr:col>
      <xdr:colOff>0</xdr:colOff>
      <xdr:row>8</xdr:row>
      <xdr:rowOff>57150</xdr:rowOff>
    </xdr:to>
    <xdr:sp macro="" textlink="">
      <xdr:nvSpPr>
        <xdr:cNvPr id="2" name="Šipka doprava 1">
          <a:hlinkClick xmlns:r="http://schemas.openxmlformats.org/officeDocument/2006/relationships" r:id="rId1" tooltip="Přechod na první úkol"/>
          <a:extLst>
            <a:ext uri="{FF2B5EF4-FFF2-40B4-BE49-F238E27FC236}">
              <a16:creationId xmlns:a16="http://schemas.microsoft.com/office/drawing/2014/main" id="{393BE172-5C2E-4B9D-B85A-E0CD7E09F691}"/>
            </a:ext>
          </a:extLst>
        </xdr:cNvPr>
        <xdr:cNvSpPr/>
      </xdr:nvSpPr>
      <xdr:spPr>
        <a:xfrm>
          <a:off x="247651" y="2305051"/>
          <a:ext cx="6696074" cy="1057274"/>
        </a:xfrm>
        <a:prstGeom prst="rightArrow">
          <a:avLst>
            <a:gd name="adj1" fmla="val 50000"/>
            <a:gd name="adj2" fmla="val 69091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lvl="0" algn="ctr"/>
          <a:r>
            <a:rPr lang="cs-CZ" sz="1400" b="1">
              <a:solidFill>
                <a:srgbClr val="7030A0"/>
              </a:solidFill>
            </a:rPr>
            <a:t>ZDE KLIKNĚTE PRO POKRAČOVÁNÍ</a:t>
          </a:r>
          <a:endParaRPr lang="cs-CZ" sz="1000" b="1">
            <a:solidFill>
              <a:srgbClr val="7030A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8</xdr:col>
      <xdr:colOff>84375</xdr:colOff>
      <xdr:row>24</xdr:row>
      <xdr:rowOff>66182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7E5AE42-5908-4B08-A9AA-4EDCA284F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5"/>
          <a:ext cx="10800000" cy="39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dek\Documents\2019\04_kurzy\03-Datron\03_Excel_SP_&#352;t&#283;t&#237;\2-n&#225;cviky\3b_anal&#253;za_dat\KT002b_obt&#237;&#382;nost2_SEZ_REALI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dek\Documents\2018\01_Pracovn&#237;\12_05_K&#225;ninsk&#225;\01_otestujte_se_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S"/>
      <sheetName val="RS"/>
      <sheetName val="OS"/>
      <sheetName val="ZDROJOVÁ TABULKA pro analýzu"/>
      <sheetName val="ANALÝZA (ukázka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y"/>
      <sheetName val="Rodné číslo"/>
      <sheetName val="info"/>
      <sheetName val="Leden"/>
    </sheetNames>
    <sheetDataSet>
      <sheetData sheetId="0">
        <row r="2">
          <cell r="B2" t="str">
            <v>Vránová Zdeňka</v>
          </cell>
        </row>
        <row r="3">
          <cell r="B3" t="str">
            <v>Kroupa Jan</v>
          </cell>
        </row>
        <row r="4">
          <cell r="B4" t="str">
            <v>Čihulová Karolína</v>
          </cell>
        </row>
        <row r="5">
          <cell r="B5" t="str">
            <v>Grohová Ludmila</v>
          </cell>
        </row>
        <row r="6">
          <cell r="B6" t="str">
            <v>Buková Jana</v>
          </cell>
        </row>
        <row r="7">
          <cell r="B7" t="str">
            <v>Monte Klára</v>
          </cell>
        </row>
        <row r="8">
          <cell r="B8" t="str">
            <v>Kučerová Monika</v>
          </cell>
        </row>
        <row r="9">
          <cell r="B9" t="str">
            <v>Novotná Lucie</v>
          </cell>
        </row>
        <row r="10">
          <cell r="B10" t="str">
            <v>Ponocná Pavlína</v>
          </cell>
        </row>
        <row r="11">
          <cell r="B11" t="str">
            <v>Rusniak Pavel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0A66-55B9-4C96-BC9E-4A9DDA8616E2}">
  <sheetPr>
    <tabColor rgb="FF7030A0"/>
  </sheetPr>
  <dimension ref="A1:B9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3.42578125" style="35" customWidth="1"/>
    <col min="2" max="2" width="100.7109375" style="35" customWidth="1"/>
    <col min="3" max="16384" width="9.140625" style="35"/>
  </cols>
  <sheetData>
    <row r="1" spans="1:2" ht="15" customHeight="1" thickBot="1" x14ac:dyDescent="0.3">
      <c r="A1" s="34"/>
      <c r="B1" s="34"/>
    </row>
    <row r="2" spans="1:2" ht="45" customHeight="1" thickBot="1" x14ac:dyDescent="0.3">
      <c r="A2" s="34"/>
      <c r="B2" s="36" t="s">
        <v>438</v>
      </c>
    </row>
    <row r="3" spans="1:2" ht="15" customHeight="1" thickBot="1" x14ac:dyDescent="0.3">
      <c r="A3" s="34"/>
      <c r="B3" s="34"/>
    </row>
    <row r="4" spans="1:2" s="39" customFormat="1" ht="90" customHeight="1" thickBot="1" x14ac:dyDescent="0.3">
      <c r="A4" s="37"/>
      <c r="B4" s="38" t="s">
        <v>439</v>
      </c>
    </row>
    <row r="5" spans="1:2" ht="15" customHeight="1" x14ac:dyDescent="0.25">
      <c r="A5" s="34"/>
      <c r="B5" s="34"/>
    </row>
    <row r="6" spans="1:2" ht="20.25" customHeight="1" x14ac:dyDescent="0.25">
      <c r="A6" s="34"/>
      <c r="B6" s="34"/>
    </row>
    <row r="7" spans="1:2" ht="45" customHeight="1" x14ac:dyDescent="0.25">
      <c r="A7" s="34"/>
      <c r="B7" s="34"/>
    </row>
    <row r="8" spans="1:2" x14ac:dyDescent="0.25">
      <c r="A8" s="34"/>
      <c r="B8" s="34"/>
    </row>
    <row r="9" spans="1:2" x14ac:dyDescent="0.25">
      <c r="A9" s="34"/>
      <c r="B9" s="34"/>
    </row>
  </sheetData>
  <sheetProtection algorithmName="SHA-512" hashValue="/TNABRrPuCe8XBRDsAY/qySL+2oTWCSC5U38w4Ult/Nvqedwcnqg2dJKg1ZMt2bGx2TEsnEysNlGnBIbJm+oNQ==" saltValue="piLpKgdYqLsymhjEB0tXug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08A8-CC0B-4430-B38C-D16F5D23D266}">
  <sheetPr codeName="List4">
    <tabColor rgb="FFFFFF00"/>
  </sheetPr>
  <dimension ref="B1:N97"/>
  <sheetViews>
    <sheetView workbookViewId="0">
      <selection activeCell="G2" sqref="G2:H2"/>
    </sheetView>
  </sheetViews>
  <sheetFormatPr defaultRowHeight="15" x14ac:dyDescent="0.25"/>
  <cols>
    <col min="1" max="1" width="3.7109375" style="3" customWidth="1"/>
    <col min="2" max="14" width="21" style="3" customWidth="1"/>
    <col min="15" max="16384" width="9.140625" style="3"/>
  </cols>
  <sheetData>
    <row r="1" spans="2:14" ht="15.75" thickBot="1" x14ac:dyDescent="0.3"/>
    <row r="2" spans="2:14" s="1" customFormat="1" ht="30" customHeight="1" x14ac:dyDescent="0.25">
      <c r="B2" s="40" t="s">
        <v>437</v>
      </c>
      <c r="C2" s="41"/>
      <c r="D2" s="41"/>
      <c r="E2" s="41"/>
      <c r="F2" s="42"/>
      <c r="G2" s="43" t="s">
        <v>5</v>
      </c>
      <c r="H2" s="44"/>
      <c r="I2" s="40" t="s">
        <v>18</v>
      </c>
      <c r="J2" s="41"/>
      <c r="K2" s="41"/>
      <c r="L2" s="41"/>
      <c r="M2" s="41"/>
      <c r="N2" s="42"/>
    </row>
    <row r="3" spans="2:14" s="2" customFormat="1" ht="15" customHeight="1" thickBot="1" x14ac:dyDescent="0.3">
      <c r="B3" s="4" t="s">
        <v>13</v>
      </c>
      <c r="C3" s="5" t="s">
        <v>14</v>
      </c>
      <c r="D3" s="5" t="s">
        <v>15</v>
      </c>
      <c r="E3" s="5" t="s">
        <v>16</v>
      </c>
      <c r="F3" s="6" t="s">
        <v>17</v>
      </c>
      <c r="G3" s="13" t="s">
        <v>0</v>
      </c>
      <c r="H3" s="14" t="s">
        <v>1</v>
      </c>
      <c r="I3" s="4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6" t="s">
        <v>24</v>
      </c>
    </row>
    <row r="4" spans="2:14" ht="15" customHeight="1" x14ac:dyDescent="0.25">
      <c r="B4" s="25" t="s">
        <v>160</v>
      </c>
      <c r="C4" s="26" t="s">
        <v>161</v>
      </c>
      <c r="D4" s="26" t="s">
        <v>25</v>
      </c>
      <c r="E4" s="26" t="s">
        <v>162</v>
      </c>
      <c r="F4" s="27" t="s">
        <v>163</v>
      </c>
      <c r="G4" s="7">
        <v>43160</v>
      </c>
      <c r="H4" s="8" t="s">
        <v>2</v>
      </c>
      <c r="I4" s="16" t="s">
        <v>7</v>
      </c>
      <c r="J4" s="17" t="s">
        <v>8</v>
      </c>
      <c r="K4" s="17" t="s">
        <v>6</v>
      </c>
      <c r="L4" s="17" t="s">
        <v>6</v>
      </c>
      <c r="M4" s="17" t="s">
        <v>6</v>
      </c>
      <c r="N4" s="18" t="s">
        <v>6</v>
      </c>
    </row>
    <row r="5" spans="2:14" ht="15" customHeight="1" x14ac:dyDescent="0.25">
      <c r="B5" s="28" t="s">
        <v>164</v>
      </c>
      <c r="C5" s="29" t="s">
        <v>165</v>
      </c>
      <c r="D5" s="29" t="s">
        <v>26</v>
      </c>
      <c r="E5" s="29" t="s">
        <v>27</v>
      </c>
      <c r="F5" s="30" t="s">
        <v>28</v>
      </c>
      <c r="G5" s="9">
        <v>43160</v>
      </c>
      <c r="H5" s="10" t="s">
        <v>3</v>
      </c>
      <c r="I5" s="19" t="s">
        <v>6</v>
      </c>
      <c r="J5" s="20" t="s">
        <v>6</v>
      </c>
      <c r="K5" s="20" t="s">
        <v>6</v>
      </c>
      <c r="L5" s="20" t="s">
        <v>6</v>
      </c>
      <c r="M5" s="20" t="s">
        <v>6</v>
      </c>
      <c r="N5" s="21" t="s">
        <v>8</v>
      </c>
    </row>
    <row r="6" spans="2:14" ht="15" customHeight="1" thickBot="1" x14ac:dyDescent="0.3">
      <c r="B6" s="31" t="s">
        <v>166</v>
      </c>
      <c r="C6" s="32" t="s">
        <v>167</v>
      </c>
      <c r="D6" s="32" t="s">
        <v>29</v>
      </c>
      <c r="E6" s="32" t="s">
        <v>168</v>
      </c>
      <c r="F6" s="33" t="s">
        <v>169</v>
      </c>
      <c r="G6" s="11">
        <v>43160</v>
      </c>
      <c r="H6" s="12" t="s">
        <v>4</v>
      </c>
      <c r="I6" s="22" t="s">
        <v>9</v>
      </c>
      <c r="J6" s="23" t="s">
        <v>6</v>
      </c>
      <c r="K6" s="23" t="s">
        <v>10</v>
      </c>
      <c r="L6" s="23" t="s">
        <v>6</v>
      </c>
      <c r="M6" s="23" t="s">
        <v>6</v>
      </c>
      <c r="N6" s="24" t="s">
        <v>6</v>
      </c>
    </row>
    <row r="7" spans="2:14" ht="15" customHeight="1" x14ac:dyDescent="0.25">
      <c r="B7" s="25" t="s">
        <v>170</v>
      </c>
      <c r="C7" s="26" t="s">
        <v>171</v>
      </c>
      <c r="D7" s="26" t="s">
        <v>172</v>
      </c>
      <c r="E7" s="26" t="s">
        <v>173</v>
      </c>
      <c r="F7" s="27" t="s">
        <v>174</v>
      </c>
      <c r="G7" s="7">
        <f>G4+1</f>
        <v>43161</v>
      </c>
      <c r="H7" s="8" t="str">
        <f>H4</f>
        <v>Noční</v>
      </c>
      <c r="I7" s="16" t="s">
        <v>6</v>
      </c>
      <c r="J7" s="17" t="s">
        <v>6</v>
      </c>
      <c r="K7" s="17" t="s">
        <v>7</v>
      </c>
      <c r="L7" s="17" t="s">
        <v>10</v>
      </c>
      <c r="M7" s="17" t="s">
        <v>6</v>
      </c>
      <c r="N7" s="18" t="s">
        <v>6</v>
      </c>
    </row>
    <row r="8" spans="2:14" ht="15" customHeight="1" x14ac:dyDescent="0.25">
      <c r="B8" s="28" t="s">
        <v>175</v>
      </c>
      <c r="C8" s="29" t="s">
        <v>176</v>
      </c>
      <c r="D8" s="29" t="s">
        <v>30</v>
      </c>
      <c r="E8" s="29" t="s">
        <v>177</v>
      </c>
      <c r="F8" s="30" t="s">
        <v>178</v>
      </c>
      <c r="G8" s="9">
        <f>G5+1</f>
        <v>43161</v>
      </c>
      <c r="H8" s="10" t="str">
        <f t="shared" ref="H8:H71" si="0">H5</f>
        <v>Ranní</v>
      </c>
      <c r="I8" s="19" t="s">
        <v>6</v>
      </c>
      <c r="J8" s="20" t="s">
        <v>6</v>
      </c>
      <c r="K8" s="20" t="s">
        <v>6</v>
      </c>
      <c r="L8" s="20" t="s">
        <v>6</v>
      </c>
      <c r="M8" s="20" t="s">
        <v>6</v>
      </c>
      <c r="N8" s="21" t="s">
        <v>6</v>
      </c>
    </row>
    <row r="9" spans="2:14" ht="15" customHeight="1" thickBot="1" x14ac:dyDescent="0.3">
      <c r="B9" s="31" t="s">
        <v>179</v>
      </c>
      <c r="C9" s="32" t="s">
        <v>180</v>
      </c>
      <c r="D9" s="32" t="s">
        <v>31</v>
      </c>
      <c r="E9" s="32" t="s">
        <v>32</v>
      </c>
      <c r="F9" s="33" t="s">
        <v>181</v>
      </c>
      <c r="G9" s="11">
        <f>G6+1</f>
        <v>43161</v>
      </c>
      <c r="H9" s="12" t="str">
        <f t="shared" si="0"/>
        <v>Odpolední</v>
      </c>
      <c r="I9" s="22" t="s">
        <v>6</v>
      </c>
      <c r="J9" s="23" t="s">
        <v>6</v>
      </c>
      <c r="K9" s="23" t="s">
        <v>6</v>
      </c>
      <c r="L9" s="23" t="s">
        <v>6</v>
      </c>
      <c r="M9" s="23" t="s">
        <v>6</v>
      </c>
      <c r="N9" s="24" t="s">
        <v>6</v>
      </c>
    </row>
    <row r="10" spans="2:14" ht="15" customHeight="1" x14ac:dyDescent="0.25">
      <c r="B10" s="25" t="s">
        <v>182</v>
      </c>
      <c r="C10" s="26" t="s">
        <v>183</v>
      </c>
      <c r="D10" s="26" t="s">
        <v>184</v>
      </c>
      <c r="E10" s="26" t="s">
        <v>185</v>
      </c>
      <c r="F10" s="27" t="s">
        <v>186</v>
      </c>
      <c r="G10" s="7">
        <f>G7+1</f>
        <v>43162</v>
      </c>
      <c r="H10" s="8" t="str">
        <f t="shared" si="0"/>
        <v>Noční</v>
      </c>
      <c r="I10" s="16" t="s">
        <v>7</v>
      </c>
      <c r="J10" s="17" t="s">
        <v>6</v>
      </c>
      <c r="K10" s="17" t="s">
        <v>6</v>
      </c>
      <c r="L10" s="17" t="s">
        <v>6</v>
      </c>
      <c r="M10" s="17" t="s">
        <v>6</v>
      </c>
      <c r="N10" s="18" t="s">
        <v>8</v>
      </c>
    </row>
    <row r="11" spans="2:14" ht="15" customHeight="1" x14ac:dyDescent="0.25">
      <c r="B11" s="28" t="s">
        <v>187</v>
      </c>
      <c r="C11" s="29" t="s">
        <v>188</v>
      </c>
      <c r="D11" s="29" t="s">
        <v>33</v>
      </c>
      <c r="E11" s="29" t="s">
        <v>34</v>
      </c>
      <c r="F11" s="30" t="s">
        <v>189</v>
      </c>
      <c r="G11" s="9">
        <f t="shared" ref="G11:G74" si="1">G8+1</f>
        <v>43162</v>
      </c>
      <c r="H11" s="10" t="str">
        <f t="shared" si="0"/>
        <v>Ranní</v>
      </c>
      <c r="I11" s="19" t="s">
        <v>6</v>
      </c>
      <c r="J11" s="20" t="s">
        <v>6</v>
      </c>
      <c r="K11" s="20" t="s">
        <v>6</v>
      </c>
      <c r="L11" s="20" t="s">
        <v>6</v>
      </c>
      <c r="M11" s="20" t="s">
        <v>6</v>
      </c>
      <c r="N11" s="21" t="s">
        <v>6</v>
      </c>
    </row>
    <row r="12" spans="2:14" ht="15" customHeight="1" thickBot="1" x14ac:dyDescent="0.3">
      <c r="B12" s="31" t="s">
        <v>190</v>
      </c>
      <c r="C12" s="32" t="s">
        <v>191</v>
      </c>
      <c r="D12" s="32" t="s">
        <v>35</v>
      </c>
      <c r="E12" s="32" t="s">
        <v>36</v>
      </c>
      <c r="F12" s="33" t="s">
        <v>192</v>
      </c>
      <c r="G12" s="11">
        <f t="shared" si="1"/>
        <v>43162</v>
      </c>
      <c r="H12" s="12" t="str">
        <f t="shared" si="0"/>
        <v>Odpolední</v>
      </c>
      <c r="I12" s="22" t="s">
        <v>6</v>
      </c>
      <c r="J12" s="23" t="s">
        <v>6</v>
      </c>
      <c r="K12" s="23" t="s">
        <v>6</v>
      </c>
      <c r="L12" s="23" t="s">
        <v>6</v>
      </c>
      <c r="M12" s="23" t="s">
        <v>8</v>
      </c>
      <c r="N12" s="24" t="s">
        <v>6</v>
      </c>
    </row>
    <row r="13" spans="2:14" ht="15" customHeight="1" x14ac:dyDescent="0.25">
      <c r="B13" s="25" t="s">
        <v>193</v>
      </c>
      <c r="C13" s="26" t="s">
        <v>194</v>
      </c>
      <c r="D13" s="26" t="s">
        <v>37</v>
      </c>
      <c r="E13" s="26" t="s">
        <v>195</v>
      </c>
      <c r="F13" s="27" t="s">
        <v>196</v>
      </c>
      <c r="G13" s="7">
        <f t="shared" si="1"/>
        <v>43163</v>
      </c>
      <c r="H13" s="8" t="str">
        <f t="shared" si="0"/>
        <v>Noční</v>
      </c>
      <c r="I13" s="16" t="s">
        <v>6</v>
      </c>
      <c r="J13" s="17" t="s">
        <v>6</v>
      </c>
      <c r="K13" s="17" t="s">
        <v>6</v>
      </c>
      <c r="L13" s="17" t="s">
        <v>6</v>
      </c>
      <c r="M13" s="17" t="s">
        <v>6</v>
      </c>
      <c r="N13" s="18" t="s">
        <v>6</v>
      </c>
    </row>
    <row r="14" spans="2:14" ht="15" customHeight="1" x14ac:dyDescent="0.25">
      <c r="B14" s="28" t="s">
        <v>197</v>
      </c>
      <c r="C14" s="29" t="s">
        <v>198</v>
      </c>
      <c r="D14" s="29" t="s">
        <v>199</v>
      </c>
      <c r="E14" s="29" t="s">
        <v>200</v>
      </c>
      <c r="F14" s="30" t="s">
        <v>201</v>
      </c>
      <c r="G14" s="9">
        <f t="shared" si="1"/>
        <v>43163</v>
      </c>
      <c r="H14" s="10" t="str">
        <f t="shared" si="0"/>
        <v>Ranní</v>
      </c>
      <c r="I14" s="19" t="s">
        <v>6</v>
      </c>
      <c r="J14" s="20" t="s">
        <v>6</v>
      </c>
      <c r="K14" s="20" t="s">
        <v>6</v>
      </c>
      <c r="L14" s="20" t="s">
        <v>6</v>
      </c>
      <c r="M14" s="20" t="s">
        <v>6</v>
      </c>
      <c r="N14" s="21" t="s">
        <v>6</v>
      </c>
    </row>
    <row r="15" spans="2:14" ht="15" customHeight="1" thickBot="1" x14ac:dyDescent="0.3">
      <c r="B15" s="31" t="s">
        <v>202</v>
      </c>
      <c r="C15" s="32" t="s">
        <v>203</v>
      </c>
      <c r="D15" s="32" t="s">
        <v>38</v>
      </c>
      <c r="E15" s="32" t="s">
        <v>39</v>
      </c>
      <c r="F15" s="33" t="s">
        <v>204</v>
      </c>
      <c r="G15" s="11">
        <f t="shared" si="1"/>
        <v>43163</v>
      </c>
      <c r="H15" s="12" t="str">
        <f t="shared" si="0"/>
        <v>Odpolední</v>
      </c>
      <c r="I15" s="22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4" t="s">
        <v>6</v>
      </c>
    </row>
    <row r="16" spans="2:14" ht="15" customHeight="1" x14ac:dyDescent="0.25">
      <c r="B16" s="25" t="s">
        <v>205</v>
      </c>
      <c r="C16" s="26" t="s">
        <v>206</v>
      </c>
      <c r="D16" s="26" t="s">
        <v>40</v>
      </c>
      <c r="E16" s="26" t="s">
        <v>41</v>
      </c>
      <c r="F16" s="27" t="s">
        <v>40</v>
      </c>
      <c r="G16" s="7">
        <f t="shared" si="1"/>
        <v>43164</v>
      </c>
      <c r="H16" s="8" t="str">
        <f t="shared" si="0"/>
        <v>Noční</v>
      </c>
      <c r="I16" s="16" t="s">
        <v>6</v>
      </c>
      <c r="J16" s="17" t="s">
        <v>6</v>
      </c>
      <c r="K16" s="17" t="s">
        <v>6</v>
      </c>
      <c r="L16" s="17" t="s">
        <v>6</v>
      </c>
      <c r="M16" s="17" t="s">
        <v>6</v>
      </c>
      <c r="N16" s="18" t="s">
        <v>6</v>
      </c>
    </row>
    <row r="17" spans="2:14" ht="15" customHeight="1" x14ac:dyDescent="0.25">
      <c r="B17" s="28" t="s">
        <v>207</v>
      </c>
      <c r="C17" s="29" t="s">
        <v>208</v>
      </c>
      <c r="D17" s="29" t="s">
        <v>40</v>
      </c>
      <c r="E17" s="29" t="s">
        <v>40</v>
      </c>
      <c r="F17" s="30" t="s">
        <v>40</v>
      </c>
      <c r="G17" s="9">
        <f t="shared" si="1"/>
        <v>43164</v>
      </c>
      <c r="H17" s="10" t="str">
        <f t="shared" si="0"/>
        <v>Ranní</v>
      </c>
      <c r="I17" s="19" t="s">
        <v>6</v>
      </c>
      <c r="J17" s="20" t="s">
        <v>6</v>
      </c>
      <c r="K17" s="20" t="s">
        <v>6</v>
      </c>
      <c r="L17" s="20" t="s">
        <v>6</v>
      </c>
      <c r="M17" s="20" t="s">
        <v>6</v>
      </c>
      <c r="N17" s="21" t="s">
        <v>6</v>
      </c>
    </row>
    <row r="18" spans="2:14" ht="15" customHeight="1" thickBot="1" x14ac:dyDescent="0.3">
      <c r="B18" s="31" t="s">
        <v>209</v>
      </c>
      <c r="C18" s="32" t="s">
        <v>210</v>
      </c>
      <c r="D18" s="32" t="s">
        <v>40</v>
      </c>
      <c r="E18" s="32" t="s">
        <v>40</v>
      </c>
      <c r="F18" s="33" t="s">
        <v>40</v>
      </c>
      <c r="G18" s="11">
        <f t="shared" si="1"/>
        <v>43164</v>
      </c>
      <c r="H18" s="12" t="str">
        <f t="shared" si="0"/>
        <v>Odpolední</v>
      </c>
      <c r="I18" s="22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4" t="s">
        <v>6</v>
      </c>
    </row>
    <row r="19" spans="2:14" ht="15" customHeight="1" x14ac:dyDescent="0.25">
      <c r="B19" s="25" t="s">
        <v>211</v>
      </c>
      <c r="C19" s="26" t="s">
        <v>212</v>
      </c>
      <c r="D19" s="26" t="s">
        <v>42</v>
      </c>
      <c r="E19" s="26" t="s">
        <v>43</v>
      </c>
      <c r="F19" s="27" t="s">
        <v>44</v>
      </c>
      <c r="G19" s="7">
        <f t="shared" si="1"/>
        <v>43165</v>
      </c>
      <c r="H19" s="8" t="str">
        <f t="shared" si="0"/>
        <v>Noční</v>
      </c>
      <c r="I19" s="16" t="s">
        <v>6</v>
      </c>
      <c r="J19" s="17" t="s">
        <v>6</v>
      </c>
      <c r="K19" s="17" t="s">
        <v>6</v>
      </c>
      <c r="L19" s="17" t="s">
        <v>6</v>
      </c>
      <c r="M19" s="17" t="s">
        <v>6</v>
      </c>
      <c r="N19" s="18" t="s">
        <v>6</v>
      </c>
    </row>
    <row r="20" spans="2:14" ht="15" customHeight="1" x14ac:dyDescent="0.25">
      <c r="B20" s="28" t="s">
        <v>213</v>
      </c>
      <c r="C20" s="29" t="s">
        <v>214</v>
      </c>
      <c r="D20" s="29" t="s">
        <v>45</v>
      </c>
      <c r="E20" s="29" t="s">
        <v>46</v>
      </c>
      <c r="F20" s="30" t="s">
        <v>215</v>
      </c>
      <c r="G20" s="9">
        <f t="shared" si="1"/>
        <v>43165</v>
      </c>
      <c r="H20" s="10" t="str">
        <f t="shared" si="0"/>
        <v>Ranní</v>
      </c>
      <c r="I20" s="19" t="s">
        <v>7</v>
      </c>
      <c r="J20" s="20" t="s">
        <v>8</v>
      </c>
      <c r="K20" s="20" t="s">
        <v>6</v>
      </c>
      <c r="L20" s="20" t="s">
        <v>6</v>
      </c>
      <c r="M20" s="20" t="s">
        <v>6</v>
      </c>
      <c r="N20" s="21" t="s">
        <v>6</v>
      </c>
    </row>
    <row r="21" spans="2:14" ht="15" customHeight="1" thickBot="1" x14ac:dyDescent="0.3">
      <c r="B21" s="31" t="s">
        <v>216</v>
      </c>
      <c r="C21" s="32" t="s">
        <v>217</v>
      </c>
      <c r="D21" s="32" t="s">
        <v>218</v>
      </c>
      <c r="E21" s="32" t="s">
        <v>219</v>
      </c>
      <c r="F21" s="33" t="s">
        <v>219</v>
      </c>
      <c r="G21" s="11">
        <f t="shared" si="1"/>
        <v>43165</v>
      </c>
      <c r="H21" s="12" t="str">
        <f t="shared" si="0"/>
        <v>Odpolední</v>
      </c>
      <c r="I21" s="22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4" t="s">
        <v>6</v>
      </c>
    </row>
    <row r="22" spans="2:14" ht="15" customHeight="1" x14ac:dyDescent="0.25">
      <c r="B22" s="25" t="s">
        <v>220</v>
      </c>
      <c r="C22" s="26" t="s">
        <v>221</v>
      </c>
      <c r="D22" s="26" t="s">
        <v>222</v>
      </c>
      <c r="E22" s="26" t="s">
        <v>223</v>
      </c>
      <c r="F22" s="27" t="s">
        <v>224</v>
      </c>
      <c r="G22" s="7">
        <f t="shared" si="1"/>
        <v>43166</v>
      </c>
      <c r="H22" s="8" t="str">
        <f t="shared" si="0"/>
        <v>Noční</v>
      </c>
      <c r="I22" s="16" t="s">
        <v>6</v>
      </c>
      <c r="J22" s="17" t="s">
        <v>6</v>
      </c>
      <c r="K22" s="17" t="s">
        <v>6</v>
      </c>
      <c r="L22" s="17" t="s">
        <v>6</v>
      </c>
      <c r="M22" s="17" t="s">
        <v>7</v>
      </c>
      <c r="N22" s="18" t="s">
        <v>6</v>
      </c>
    </row>
    <row r="23" spans="2:14" ht="15" customHeight="1" x14ac:dyDescent="0.25">
      <c r="B23" s="28" t="s">
        <v>225</v>
      </c>
      <c r="C23" s="29" t="s">
        <v>226</v>
      </c>
      <c r="D23" s="29" t="s">
        <v>227</v>
      </c>
      <c r="E23" s="29" t="s">
        <v>228</v>
      </c>
      <c r="F23" s="30" t="s">
        <v>229</v>
      </c>
      <c r="G23" s="9">
        <f t="shared" si="1"/>
        <v>43166</v>
      </c>
      <c r="H23" s="10" t="str">
        <f t="shared" si="0"/>
        <v>Ranní</v>
      </c>
      <c r="I23" s="19" t="s">
        <v>6</v>
      </c>
      <c r="J23" s="20" t="s">
        <v>6</v>
      </c>
      <c r="K23" s="20" t="s">
        <v>7</v>
      </c>
      <c r="L23" s="20" t="s">
        <v>8</v>
      </c>
      <c r="M23" s="20" t="s">
        <v>6</v>
      </c>
      <c r="N23" s="21" t="s">
        <v>6</v>
      </c>
    </row>
    <row r="24" spans="2:14" ht="15" customHeight="1" thickBot="1" x14ac:dyDescent="0.3">
      <c r="B24" s="31" t="s">
        <v>230</v>
      </c>
      <c r="C24" s="32" t="s">
        <v>231</v>
      </c>
      <c r="D24" s="32" t="s">
        <v>232</v>
      </c>
      <c r="E24" s="32" t="s">
        <v>233</v>
      </c>
      <c r="F24" s="33" t="s">
        <v>234</v>
      </c>
      <c r="G24" s="11">
        <f t="shared" si="1"/>
        <v>43166</v>
      </c>
      <c r="H24" s="12" t="str">
        <f t="shared" si="0"/>
        <v>Odpolední</v>
      </c>
      <c r="I24" s="22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4" t="s">
        <v>6</v>
      </c>
    </row>
    <row r="25" spans="2:14" ht="15" customHeight="1" x14ac:dyDescent="0.25">
      <c r="B25" s="25" t="s">
        <v>235</v>
      </c>
      <c r="C25" s="26" t="s">
        <v>236</v>
      </c>
      <c r="D25" s="26" t="s">
        <v>237</v>
      </c>
      <c r="E25" s="26" t="s">
        <v>238</v>
      </c>
      <c r="F25" s="27" t="s">
        <v>239</v>
      </c>
      <c r="G25" s="7">
        <f t="shared" si="1"/>
        <v>43167</v>
      </c>
      <c r="H25" s="8" t="str">
        <f t="shared" si="0"/>
        <v>Noční</v>
      </c>
      <c r="I25" s="16" t="s">
        <v>6</v>
      </c>
      <c r="J25" s="17" t="s">
        <v>6</v>
      </c>
      <c r="K25" s="17" t="s">
        <v>6</v>
      </c>
      <c r="L25" s="17" t="s">
        <v>6</v>
      </c>
      <c r="M25" s="17" t="s">
        <v>6</v>
      </c>
      <c r="N25" s="18" t="s">
        <v>7</v>
      </c>
    </row>
    <row r="26" spans="2:14" ht="15" customHeight="1" x14ac:dyDescent="0.25">
      <c r="B26" s="28" t="s">
        <v>240</v>
      </c>
      <c r="C26" s="29" t="s">
        <v>241</v>
      </c>
      <c r="D26" s="29" t="s">
        <v>242</v>
      </c>
      <c r="E26" s="29" t="s">
        <v>243</v>
      </c>
      <c r="F26" s="30" t="s">
        <v>244</v>
      </c>
      <c r="G26" s="9">
        <f t="shared" si="1"/>
        <v>43167</v>
      </c>
      <c r="H26" s="10" t="str">
        <f t="shared" si="0"/>
        <v>Ranní</v>
      </c>
      <c r="I26" s="19" t="s">
        <v>7</v>
      </c>
      <c r="J26" s="20" t="s">
        <v>6</v>
      </c>
      <c r="K26" s="20" t="s">
        <v>6</v>
      </c>
      <c r="L26" s="20" t="s">
        <v>6</v>
      </c>
      <c r="M26" s="20" t="s">
        <v>6</v>
      </c>
      <c r="N26" s="21" t="s">
        <v>6</v>
      </c>
    </row>
    <row r="27" spans="2:14" ht="15" customHeight="1" thickBot="1" x14ac:dyDescent="0.3">
      <c r="B27" s="31" t="s">
        <v>245</v>
      </c>
      <c r="C27" s="32" t="s">
        <v>246</v>
      </c>
      <c r="D27" s="32" t="s">
        <v>47</v>
      </c>
      <c r="E27" s="32" t="s">
        <v>48</v>
      </c>
      <c r="F27" s="33" t="s">
        <v>247</v>
      </c>
      <c r="G27" s="11">
        <f t="shared" si="1"/>
        <v>43167</v>
      </c>
      <c r="H27" s="12" t="str">
        <f t="shared" si="0"/>
        <v>Odpolední</v>
      </c>
      <c r="I27" s="22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4" t="s">
        <v>6</v>
      </c>
    </row>
    <row r="28" spans="2:14" ht="15" customHeight="1" x14ac:dyDescent="0.25">
      <c r="B28" s="25" t="s">
        <v>248</v>
      </c>
      <c r="C28" s="26" t="s">
        <v>249</v>
      </c>
      <c r="D28" s="26" t="s">
        <v>250</v>
      </c>
      <c r="E28" s="26" t="s">
        <v>39</v>
      </c>
      <c r="F28" s="27" t="s">
        <v>251</v>
      </c>
      <c r="G28" s="7">
        <f t="shared" si="1"/>
        <v>43168</v>
      </c>
      <c r="H28" s="8" t="str">
        <f t="shared" si="0"/>
        <v>Noční</v>
      </c>
      <c r="I28" s="16" t="s">
        <v>6</v>
      </c>
      <c r="J28" s="17" t="s">
        <v>6</v>
      </c>
      <c r="K28" s="17" t="s">
        <v>6</v>
      </c>
      <c r="L28" s="17" t="s">
        <v>6</v>
      </c>
      <c r="M28" s="17" t="s">
        <v>6</v>
      </c>
      <c r="N28" s="18" t="s">
        <v>6</v>
      </c>
    </row>
    <row r="29" spans="2:14" ht="15" customHeight="1" x14ac:dyDescent="0.25">
      <c r="B29" s="28" t="s">
        <v>252</v>
      </c>
      <c r="C29" s="29" t="s">
        <v>253</v>
      </c>
      <c r="D29" s="29" t="s">
        <v>49</v>
      </c>
      <c r="E29" s="29" t="s">
        <v>50</v>
      </c>
      <c r="F29" s="30" t="s">
        <v>165</v>
      </c>
      <c r="G29" s="9">
        <f t="shared" si="1"/>
        <v>43168</v>
      </c>
      <c r="H29" s="10" t="str">
        <f t="shared" si="0"/>
        <v>Ranní</v>
      </c>
      <c r="I29" s="19" t="s">
        <v>6</v>
      </c>
      <c r="J29" s="20" t="s">
        <v>6</v>
      </c>
      <c r="K29" s="20" t="s">
        <v>6</v>
      </c>
      <c r="L29" s="20" t="s">
        <v>6</v>
      </c>
      <c r="M29" s="20" t="s">
        <v>6</v>
      </c>
      <c r="N29" s="21" t="s">
        <v>6</v>
      </c>
    </row>
    <row r="30" spans="2:14" ht="15" customHeight="1" thickBot="1" x14ac:dyDescent="0.3">
      <c r="B30" s="31" t="s">
        <v>254</v>
      </c>
      <c r="C30" s="32" t="s">
        <v>255</v>
      </c>
      <c r="D30" s="32" t="s">
        <v>49</v>
      </c>
      <c r="E30" s="32" t="s">
        <v>51</v>
      </c>
      <c r="F30" s="33" t="s">
        <v>256</v>
      </c>
      <c r="G30" s="11">
        <f t="shared" si="1"/>
        <v>43168</v>
      </c>
      <c r="H30" s="12" t="str">
        <f t="shared" si="0"/>
        <v>Odpolední</v>
      </c>
      <c r="I30" s="22" t="s">
        <v>6</v>
      </c>
      <c r="J30" s="23" t="s">
        <v>6</v>
      </c>
      <c r="K30" s="23" t="s">
        <v>6</v>
      </c>
      <c r="L30" s="23" t="s">
        <v>6</v>
      </c>
      <c r="M30" s="23" t="s">
        <v>6</v>
      </c>
      <c r="N30" s="24" t="s">
        <v>6</v>
      </c>
    </row>
    <row r="31" spans="2:14" ht="15" customHeight="1" x14ac:dyDescent="0.25">
      <c r="B31" s="25" t="s">
        <v>257</v>
      </c>
      <c r="C31" s="26" t="s">
        <v>258</v>
      </c>
      <c r="D31" s="26" t="s">
        <v>52</v>
      </c>
      <c r="E31" s="26" t="s">
        <v>53</v>
      </c>
      <c r="F31" s="27" t="s">
        <v>259</v>
      </c>
      <c r="G31" s="7">
        <f t="shared" si="1"/>
        <v>43169</v>
      </c>
      <c r="H31" s="8" t="str">
        <f t="shared" si="0"/>
        <v>Noční</v>
      </c>
      <c r="I31" s="16" t="s">
        <v>6</v>
      </c>
      <c r="J31" s="17" t="s">
        <v>6</v>
      </c>
      <c r="K31" s="17" t="s">
        <v>11</v>
      </c>
      <c r="L31" s="17" t="s">
        <v>6</v>
      </c>
      <c r="M31" s="17" t="s">
        <v>6</v>
      </c>
      <c r="N31" s="18" t="s">
        <v>6</v>
      </c>
    </row>
    <row r="32" spans="2:14" ht="15" customHeight="1" x14ac:dyDescent="0.25">
      <c r="B32" s="28" t="s">
        <v>54</v>
      </c>
      <c r="C32" s="29" t="s">
        <v>55</v>
      </c>
      <c r="D32" s="29" t="s">
        <v>56</v>
      </c>
      <c r="E32" s="29" t="s">
        <v>57</v>
      </c>
      <c r="F32" s="30" t="s">
        <v>58</v>
      </c>
      <c r="G32" s="9">
        <f t="shared" si="1"/>
        <v>43169</v>
      </c>
      <c r="H32" s="10" t="str">
        <f t="shared" si="0"/>
        <v>Ranní</v>
      </c>
      <c r="I32" s="19" t="s">
        <v>6</v>
      </c>
      <c r="J32" s="20" t="s">
        <v>6</v>
      </c>
      <c r="K32" s="20" t="s">
        <v>6</v>
      </c>
      <c r="L32" s="20" t="s">
        <v>6</v>
      </c>
      <c r="M32" s="20" t="s">
        <v>6</v>
      </c>
      <c r="N32" s="21" t="s">
        <v>6</v>
      </c>
    </row>
    <row r="33" spans="2:14" ht="15" customHeight="1" thickBot="1" x14ac:dyDescent="0.3">
      <c r="B33" s="31" t="s">
        <v>59</v>
      </c>
      <c r="C33" s="32" t="s">
        <v>60</v>
      </c>
      <c r="D33" s="32" t="s">
        <v>61</v>
      </c>
      <c r="E33" s="32" t="s">
        <v>40</v>
      </c>
      <c r="F33" s="33" t="s">
        <v>40</v>
      </c>
      <c r="G33" s="11">
        <f t="shared" si="1"/>
        <v>43169</v>
      </c>
      <c r="H33" s="12" t="str">
        <f t="shared" si="0"/>
        <v>Odpolední</v>
      </c>
      <c r="I33" s="22" t="s">
        <v>6</v>
      </c>
      <c r="J33" s="23" t="s">
        <v>6</v>
      </c>
      <c r="K33" s="23" t="s">
        <v>6</v>
      </c>
      <c r="L33" s="23" t="s">
        <v>6</v>
      </c>
      <c r="M33" s="23" t="s">
        <v>6</v>
      </c>
      <c r="N33" s="24" t="s">
        <v>6</v>
      </c>
    </row>
    <row r="34" spans="2:14" ht="15" customHeight="1" x14ac:dyDescent="0.25">
      <c r="B34" s="25" t="s">
        <v>62</v>
      </c>
      <c r="C34" s="26" t="s">
        <v>63</v>
      </c>
      <c r="D34" s="26" t="s">
        <v>64</v>
      </c>
      <c r="E34" s="26" t="s">
        <v>65</v>
      </c>
      <c r="F34" s="27" t="s">
        <v>66</v>
      </c>
      <c r="G34" s="7">
        <f t="shared" si="1"/>
        <v>43170</v>
      </c>
      <c r="H34" s="8" t="str">
        <f t="shared" si="0"/>
        <v>Noční</v>
      </c>
      <c r="I34" s="16" t="s">
        <v>6</v>
      </c>
      <c r="J34" s="17" t="s">
        <v>9</v>
      </c>
      <c r="K34" s="17" t="s">
        <v>6</v>
      </c>
      <c r="L34" s="17" t="s">
        <v>6</v>
      </c>
      <c r="M34" s="17" t="s">
        <v>6</v>
      </c>
      <c r="N34" s="18" t="s">
        <v>6</v>
      </c>
    </row>
    <row r="35" spans="2:14" ht="15" customHeight="1" x14ac:dyDescent="0.25">
      <c r="B35" s="28" t="s">
        <v>260</v>
      </c>
      <c r="C35" s="29" t="s">
        <v>261</v>
      </c>
      <c r="D35" s="29" t="s">
        <v>67</v>
      </c>
      <c r="E35" s="29" t="s">
        <v>51</v>
      </c>
      <c r="F35" s="30" t="s">
        <v>262</v>
      </c>
      <c r="G35" s="9">
        <f t="shared" si="1"/>
        <v>43170</v>
      </c>
      <c r="H35" s="10" t="str">
        <f t="shared" si="0"/>
        <v>Ranní</v>
      </c>
      <c r="I35" s="19" t="s">
        <v>9</v>
      </c>
      <c r="J35" s="20" t="s">
        <v>6</v>
      </c>
      <c r="K35" s="20" t="s">
        <v>10</v>
      </c>
      <c r="L35" s="20" t="s">
        <v>6</v>
      </c>
      <c r="M35" s="20" t="s">
        <v>6</v>
      </c>
      <c r="N35" s="21" t="s">
        <v>6</v>
      </c>
    </row>
    <row r="36" spans="2:14" ht="15" customHeight="1" thickBot="1" x14ac:dyDescent="0.3">
      <c r="B36" s="31" t="s">
        <v>263</v>
      </c>
      <c r="C36" s="32" t="s">
        <v>264</v>
      </c>
      <c r="D36" s="32" t="s">
        <v>265</v>
      </c>
      <c r="E36" s="32" t="s">
        <v>266</v>
      </c>
      <c r="F36" s="33" t="s">
        <v>267</v>
      </c>
      <c r="G36" s="11">
        <f t="shared" si="1"/>
        <v>43170</v>
      </c>
      <c r="H36" s="12" t="str">
        <f t="shared" si="0"/>
        <v>Odpolední</v>
      </c>
      <c r="I36" s="22" t="s">
        <v>6</v>
      </c>
      <c r="J36" s="23" t="s">
        <v>6</v>
      </c>
      <c r="K36" s="23" t="s">
        <v>6</v>
      </c>
      <c r="L36" s="23" t="s">
        <v>6</v>
      </c>
      <c r="M36" s="23" t="s">
        <v>6</v>
      </c>
      <c r="N36" s="24" t="s">
        <v>6</v>
      </c>
    </row>
    <row r="37" spans="2:14" ht="15" customHeight="1" x14ac:dyDescent="0.25">
      <c r="B37" s="25" t="s">
        <v>268</v>
      </c>
      <c r="C37" s="26" t="s">
        <v>269</v>
      </c>
      <c r="D37" s="26" t="s">
        <v>270</v>
      </c>
      <c r="E37" s="26" t="s">
        <v>271</v>
      </c>
      <c r="F37" s="27" t="s">
        <v>272</v>
      </c>
      <c r="G37" s="7">
        <f t="shared" si="1"/>
        <v>43171</v>
      </c>
      <c r="H37" s="8" t="str">
        <f t="shared" si="0"/>
        <v>Noční</v>
      </c>
      <c r="I37" s="16" t="s">
        <v>6</v>
      </c>
      <c r="J37" s="17" t="s">
        <v>6</v>
      </c>
      <c r="K37" s="17" t="s">
        <v>6</v>
      </c>
      <c r="L37" s="17" t="s">
        <v>6</v>
      </c>
      <c r="M37" s="17" t="s">
        <v>6</v>
      </c>
      <c r="N37" s="18" t="s">
        <v>8</v>
      </c>
    </row>
    <row r="38" spans="2:14" ht="15" customHeight="1" x14ac:dyDescent="0.25">
      <c r="B38" s="28" t="s">
        <v>273</v>
      </c>
      <c r="C38" s="29" t="s">
        <v>274</v>
      </c>
      <c r="D38" s="29" t="s">
        <v>68</v>
      </c>
      <c r="E38" s="29" t="s">
        <v>69</v>
      </c>
      <c r="F38" s="30" t="s">
        <v>70</v>
      </c>
      <c r="G38" s="9">
        <f t="shared" si="1"/>
        <v>43171</v>
      </c>
      <c r="H38" s="10" t="str">
        <f t="shared" si="0"/>
        <v>Ranní</v>
      </c>
      <c r="I38" s="19" t="s">
        <v>6</v>
      </c>
      <c r="J38" s="20" t="s">
        <v>6</v>
      </c>
      <c r="K38" s="20" t="s">
        <v>6</v>
      </c>
      <c r="L38" s="20" t="s">
        <v>6</v>
      </c>
      <c r="M38" s="20" t="s">
        <v>6</v>
      </c>
      <c r="N38" s="21" t="s">
        <v>6</v>
      </c>
    </row>
    <row r="39" spans="2:14" ht="15" customHeight="1" thickBot="1" x14ac:dyDescent="0.3">
      <c r="B39" s="31" t="s">
        <v>275</v>
      </c>
      <c r="C39" s="32" t="s">
        <v>276</v>
      </c>
      <c r="D39" s="32" t="s">
        <v>40</v>
      </c>
      <c r="E39" s="32" t="s">
        <v>277</v>
      </c>
      <c r="F39" s="33" t="s">
        <v>71</v>
      </c>
      <c r="G39" s="11">
        <f t="shared" si="1"/>
        <v>43171</v>
      </c>
      <c r="H39" s="12" t="str">
        <f t="shared" si="0"/>
        <v>Odpolední</v>
      </c>
      <c r="I39" s="22" t="s">
        <v>6</v>
      </c>
      <c r="J39" s="23" t="s">
        <v>6</v>
      </c>
      <c r="K39" s="23" t="s">
        <v>6</v>
      </c>
      <c r="L39" s="23" t="s">
        <v>6</v>
      </c>
      <c r="M39" s="23" t="s">
        <v>6</v>
      </c>
      <c r="N39" s="24" t="s">
        <v>6</v>
      </c>
    </row>
    <row r="40" spans="2:14" ht="15" customHeight="1" x14ac:dyDescent="0.25">
      <c r="B40" s="25" t="s">
        <v>278</v>
      </c>
      <c r="C40" s="26" t="s">
        <v>279</v>
      </c>
      <c r="D40" s="26" t="s">
        <v>72</v>
      </c>
      <c r="E40" s="26" t="s">
        <v>280</v>
      </c>
      <c r="F40" s="27" t="s">
        <v>73</v>
      </c>
      <c r="G40" s="7">
        <f t="shared" si="1"/>
        <v>43172</v>
      </c>
      <c r="H40" s="8" t="str">
        <f t="shared" si="0"/>
        <v>Noční</v>
      </c>
      <c r="I40" s="16" t="s">
        <v>6</v>
      </c>
      <c r="J40" s="17" t="s">
        <v>6</v>
      </c>
      <c r="K40" s="17" t="s">
        <v>6</v>
      </c>
      <c r="L40" s="17" t="s">
        <v>6</v>
      </c>
      <c r="M40" s="17" t="s">
        <v>6</v>
      </c>
      <c r="N40" s="18" t="s">
        <v>6</v>
      </c>
    </row>
    <row r="41" spans="2:14" ht="15" customHeight="1" x14ac:dyDescent="0.25">
      <c r="B41" s="28" t="s">
        <v>281</v>
      </c>
      <c r="C41" s="29" t="s">
        <v>282</v>
      </c>
      <c r="D41" s="29" t="s">
        <v>283</v>
      </c>
      <c r="E41" s="29" t="s">
        <v>74</v>
      </c>
      <c r="F41" s="30" t="s">
        <v>284</v>
      </c>
      <c r="G41" s="9">
        <f t="shared" si="1"/>
        <v>43172</v>
      </c>
      <c r="H41" s="10" t="str">
        <f t="shared" si="0"/>
        <v>Ranní</v>
      </c>
      <c r="I41" s="19" t="s">
        <v>7</v>
      </c>
      <c r="J41" s="20" t="s">
        <v>8</v>
      </c>
      <c r="K41" s="20" t="s">
        <v>6</v>
      </c>
      <c r="L41" s="20" t="s">
        <v>6</v>
      </c>
      <c r="M41" s="20" t="s">
        <v>6</v>
      </c>
      <c r="N41" s="21" t="s">
        <v>6</v>
      </c>
    </row>
    <row r="42" spans="2:14" ht="15" customHeight="1" thickBot="1" x14ac:dyDescent="0.3">
      <c r="B42" s="31" t="s">
        <v>285</v>
      </c>
      <c r="C42" s="32" t="s">
        <v>286</v>
      </c>
      <c r="D42" s="32" t="s">
        <v>287</v>
      </c>
      <c r="E42" s="32" t="s">
        <v>288</v>
      </c>
      <c r="F42" s="33" t="s">
        <v>289</v>
      </c>
      <c r="G42" s="11">
        <f t="shared" si="1"/>
        <v>43172</v>
      </c>
      <c r="H42" s="12" t="str">
        <f t="shared" si="0"/>
        <v>Odpolední</v>
      </c>
      <c r="I42" s="22" t="s">
        <v>6</v>
      </c>
      <c r="J42" s="23" t="s">
        <v>6</v>
      </c>
      <c r="K42" s="23" t="s">
        <v>6</v>
      </c>
      <c r="L42" s="23" t="s">
        <v>6</v>
      </c>
      <c r="M42" s="23" t="s">
        <v>6</v>
      </c>
      <c r="N42" s="24" t="s">
        <v>6</v>
      </c>
    </row>
    <row r="43" spans="2:14" ht="15" customHeight="1" x14ac:dyDescent="0.25">
      <c r="B43" s="25" t="s">
        <v>290</v>
      </c>
      <c r="C43" s="26" t="s">
        <v>291</v>
      </c>
      <c r="D43" s="26" t="s">
        <v>292</v>
      </c>
      <c r="E43" s="26" t="s">
        <v>293</v>
      </c>
      <c r="F43" s="27" t="s">
        <v>294</v>
      </c>
      <c r="G43" s="7">
        <f t="shared" si="1"/>
        <v>43173</v>
      </c>
      <c r="H43" s="8" t="str">
        <f t="shared" si="0"/>
        <v>Noční</v>
      </c>
      <c r="I43" s="16" t="s">
        <v>6</v>
      </c>
      <c r="J43" s="17" t="s">
        <v>6</v>
      </c>
      <c r="K43" s="17" t="s">
        <v>6</v>
      </c>
      <c r="L43" s="17" t="s">
        <v>6</v>
      </c>
      <c r="M43" s="17" t="s">
        <v>7</v>
      </c>
      <c r="N43" s="18" t="s">
        <v>6</v>
      </c>
    </row>
    <row r="44" spans="2:14" ht="15" customHeight="1" x14ac:dyDescent="0.25">
      <c r="B44" s="28" t="s">
        <v>295</v>
      </c>
      <c r="C44" s="29" t="s">
        <v>296</v>
      </c>
      <c r="D44" s="29" t="s">
        <v>75</v>
      </c>
      <c r="E44" s="29" t="s">
        <v>76</v>
      </c>
      <c r="F44" s="30" t="s">
        <v>77</v>
      </c>
      <c r="G44" s="9">
        <f t="shared" si="1"/>
        <v>43173</v>
      </c>
      <c r="H44" s="10" t="str">
        <f t="shared" si="0"/>
        <v>Ranní</v>
      </c>
      <c r="I44" s="19" t="s">
        <v>6</v>
      </c>
      <c r="J44" s="20" t="s">
        <v>6</v>
      </c>
      <c r="K44" s="20" t="s">
        <v>7</v>
      </c>
      <c r="L44" s="20" t="s">
        <v>8</v>
      </c>
      <c r="M44" s="20" t="s">
        <v>6</v>
      </c>
      <c r="N44" s="21" t="s">
        <v>6</v>
      </c>
    </row>
    <row r="45" spans="2:14" ht="15" customHeight="1" thickBot="1" x14ac:dyDescent="0.3">
      <c r="B45" s="31" t="s">
        <v>297</v>
      </c>
      <c r="C45" s="32" t="s">
        <v>298</v>
      </c>
      <c r="D45" s="32" t="s">
        <v>299</v>
      </c>
      <c r="E45" s="32" t="s">
        <v>300</v>
      </c>
      <c r="F45" s="33" t="s">
        <v>301</v>
      </c>
      <c r="G45" s="11">
        <f t="shared" si="1"/>
        <v>43173</v>
      </c>
      <c r="H45" s="12" t="str">
        <f t="shared" si="0"/>
        <v>Odpolední</v>
      </c>
      <c r="I45" s="22" t="s">
        <v>6</v>
      </c>
      <c r="J45" s="23" t="s">
        <v>6</v>
      </c>
      <c r="K45" s="23" t="s">
        <v>6</v>
      </c>
      <c r="L45" s="23" t="s">
        <v>6</v>
      </c>
      <c r="M45" s="23" t="s">
        <v>6</v>
      </c>
      <c r="N45" s="24" t="s">
        <v>6</v>
      </c>
    </row>
    <row r="46" spans="2:14" ht="15" customHeight="1" x14ac:dyDescent="0.25">
      <c r="B46" s="25" t="s">
        <v>302</v>
      </c>
      <c r="C46" s="26" t="s">
        <v>303</v>
      </c>
      <c r="D46" s="26" t="s">
        <v>304</v>
      </c>
      <c r="E46" s="26" t="s">
        <v>305</v>
      </c>
      <c r="F46" s="27" t="s">
        <v>306</v>
      </c>
      <c r="G46" s="7">
        <f t="shared" si="1"/>
        <v>43174</v>
      </c>
      <c r="H46" s="8" t="str">
        <f t="shared" si="0"/>
        <v>Noční</v>
      </c>
      <c r="I46" s="16" t="s">
        <v>7</v>
      </c>
      <c r="J46" s="17" t="s">
        <v>8</v>
      </c>
      <c r="K46" s="17" t="s">
        <v>8</v>
      </c>
      <c r="L46" s="17" t="s">
        <v>6</v>
      </c>
      <c r="M46" s="17" t="s">
        <v>6</v>
      </c>
      <c r="N46" s="18" t="s">
        <v>6</v>
      </c>
    </row>
    <row r="47" spans="2:14" ht="15" customHeight="1" x14ac:dyDescent="0.25">
      <c r="B47" s="28" t="s">
        <v>307</v>
      </c>
      <c r="C47" s="29" t="s">
        <v>308</v>
      </c>
      <c r="D47" s="29" t="s">
        <v>78</v>
      </c>
      <c r="E47" s="29" t="s">
        <v>79</v>
      </c>
      <c r="F47" s="30" t="s">
        <v>309</v>
      </c>
      <c r="G47" s="9">
        <f t="shared" si="1"/>
        <v>43174</v>
      </c>
      <c r="H47" s="10" t="str">
        <f t="shared" si="0"/>
        <v>Ranní</v>
      </c>
      <c r="I47" s="19" t="s">
        <v>7</v>
      </c>
      <c r="J47" s="20" t="s">
        <v>6</v>
      </c>
      <c r="K47" s="20" t="s">
        <v>6</v>
      </c>
      <c r="L47" s="20" t="s">
        <v>6</v>
      </c>
      <c r="M47" s="20" t="s">
        <v>6</v>
      </c>
      <c r="N47" s="21" t="s">
        <v>6</v>
      </c>
    </row>
    <row r="48" spans="2:14" ht="15" customHeight="1" thickBot="1" x14ac:dyDescent="0.3">
      <c r="B48" s="31" t="s">
        <v>310</v>
      </c>
      <c r="C48" s="32" t="s">
        <v>311</v>
      </c>
      <c r="D48" s="32" t="s">
        <v>312</v>
      </c>
      <c r="E48" s="32" t="s">
        <v>313</v>
      </c>
      <c r="F48" s="33" t="s">
        <v>314</v>
      </c>
      <c r="G48" s="11">
        <f t="shared" si="1"/>
        <v>43174</v>
      </c>
      <c r="H48" s="12" t="str">
        <f t="shared" si="0"/>
        <v>Odpolední</v>
      </c>
      <c r="I48" s="22" t="s">
        <v>9</v>
      </c>
      <c r="J48" s="23" t="s">
        <v>6</v>
      </c>
      <c r="K48" s="23" t="s">
        <v>10</v>
      </c>
      <c r="L48" s="23" t="s">
        <v>6</v>
      </c>
      <c r="M48" s="23" t="s">
        <v>6</v>
      </c>
      <c r="N48" s="24" t="s">
        <v>6</v>
      </c>
    </row>
    <row r="49" spans="2:14" ht="15" customHeight="1" x14ac:dyDescent="0.25">
      <c r="B49" s="25" t="s">
        <v>315</v>
      </c>
      <c r="C49" s="26" t="s">
        <v>316</v>
      </c>
      <c r="D49" s="26" t="s">
        <v>317</v>
      </c>
      <c r="E49" s="26" t="s">
        <v>318</v>
      </c>
      <c r="F49" s="27" t="s">
        <v>319</v>
      </c>
      <c r="G49" s="7">
        <f t="shared" si="1"/>
        <v>43175</v>
      </c>
      <c r="H49" s="8" t="str">
        <f t="shared" si="0"/>
        <v>Noční</v>
      </c>
      <c r="I49" s="16" t="s">
        <v>6</v>
      </c>
      <c r="J49" s="17" t="s">
        <v>6</v>
      </c>
      <c r="K49" s="17" t="s">
        <v>6</v>
      </c>
      <c r="L49" s="17" t="s">
        <v>6</v>
      </c>
      <c r="M49" s="17" t="s">
        <v>6</v>
      </c>
      <c r="N49" s="18" t="s">
        <v>6</v>
      </c>
    </row>
    <row r="50" spans="2:14" ht="15" customHeight="1" x14ac:dyDescent="0.25">
      <c r="B50" s="28" t="s">
        <v>320</v>
      </c>
      <c r="C50" s="29" t="s">
        <v>321</v>
      </c>
      <c r="D50" s="29" t="s">
        <v>80</v>
      </c>
      <c r="E50" s="29" t="s">
        <v>81</v>
      </c>
      <c r="F50" s="30" t="s">
        <v>82</v>
      </c>
      <c r="G50" s="9">
        <f t="shared" si="1"/>
        <v>43175</v>
      </c>
      <c r="H50" s="10" t="str">
        <f t="shared" si="0"/>
        <v>Ranní</v>
      </c>
      <c r="I50" s="19" t="s">
        <v>6</v>
      </c>
      <c r="J50" s="20" t="s">
        <v>6</v>
      </c>
      <c r="K50" s="20" t="s">
        <v>6</v>
      </c>
      <c r="L50" s="20" t="s">
        <v>6</v>
      </c>
      <c r="M50" s="20" t="s">
        <v>6</v>
      </c>
      <c r="N50" s="21" t="s">
        <v>6</v>
      </c>
    </row>
    <row r="51" spans="2:14" ht="15" customHeight="1" thickBot="1" x14ac:dyDescent="0.3">
      <c r="B51" s="31" t="s">
        <v>322</v>
      </c>
      <c r="C51" s="32" t="s">
        <v>323</v>
      </c>
      <c r="D51" s="32" t="s">
        <v>324</v>
      </c>
      <c r="E51" s="32" t="s">
        <v>325</v>
      </c>
      <c r="F51" s="33" t="s">
        <v>326</v>
      </c>
      <c r="G51" s="11">
        <f t="shared" si="1"/>
        <v>43175</v>
      </c>
      <c r="H51" s="12" t="str">
        <f t="shared" si="0"/>
        <v>Odpolední</v>
      </c>
      <c r="I51" s="22" t="s">
        <v>6</v>
      </c>
      <c r="J51" s="23" t="s">
        <v>6</v>
      </c>
      <c r="K51" s="23" t="s">
        <v>6</v>
      </c>
      <c r="L51" s="23" t="s">
        <v>6</v>
      </c>
      <c r="M51" s="23" t="s">
        <v>6</v>
      </c>
      <c r="N51" s="24" t="s">
        <v>6</v>
      </c>
    </row>
    <row r="52" spans="2:14" ht="15" customHeight="1" x14ac:dyDescent="0.25">
      <c r="B52" s="25" t="s">
        <v>327</v>
      </c>
      <c r="C52" s="26" t="s">
        <v>328</v>
      </c>
      <c r="D52" s="26" t="s">
        <v>83</v>
      </c>
      <c r="E52" s="26" t="s">
        <v>84</v>
      </c>
      <c r="F52" s="27" t="s">
        <v>329</v>
      </c>
      <c r="G52" s="7">
        <f t="shared" si="1"/>
        <v>43176</v>
      </c>
      <c r="H52" s="8" t="str">
        <f t="shared" si="0"/>
        <v>Noční</v>
      </c>
      <c r="I52" s="16" t="s">
        <v>6</v>
      </c>
      <c r="J52" s="17" t="s">
        <v>6</v>
      </c>
      <c r="K52" s="17" t="s">
        <v>11</v>
      </c>
      <c r="L52" s="17" t="s">
        <v>6</v>
      </c>
      <c r="M52" s="17" t="s">
        <v>6</v>
      </c>
      <c r="N52" s="18" t="s">
        <v>6</v>
      </c>
    </row>
    <row r="53" spans="2:14" ht="15" customHeight="1" x14ac:dyDescent="0.25">
      <c r="B53" s="28" t="s">
        <v>85</v>
      </c>
      <c r="C53" s="29" t="s">
        <v>86</v>
      </c>
      <c r="D53" s="29" t="s">
        <v>87</v>
      </c>
      <c r="E53" s="29" t="s">
        <v>40</v>
      </c>
      <c r="F53" s="30" t="s">
        <v>88</v>
      </c>
      <c r="G53" s="9">
        <f t="shared" si="1"/>
        <v>43176</v>
      </c>
      <c r="H53" s="10" t="str">
        <f t="shared" si="0"/>
        <v>Ranní</v>
      </c>
      <c r="I53" s="19" t="s">
        <v>6</v>
      </c>
      <c r="J53" s="20" t="s">
        <v>6</v>
      </c>
      <c r="K53" s="20" t="s">
        <v>6</v>
      </c>
      <c r="L53" s="20" t="s">
        <v>6</v>
      </c>
      <c r="M53" s="20" t="s">
        <v>6</v>
      </c>
      <c r="N53" s="21" t="s">
        <v>6</v>
      </c>
    </row>
    <row r="54" spans="2:14" ht="15" customHeight="1" thickBot="1" x14ac:dyDescent="0.3">
      <c r="B54" s="31" t="s">
        <v>89</v>
      </c>
      <c r="C54" s="32" t="s">
        <v>90</v>
      </c>
      <c r="D54" s="32" t="s">
        <v>40</v>
      </c>
      <c r="E54" s="32" t="s">
        <v>40</v>
      </c>
      <c r="F54" s="33" t="s">
        <v>42</v>
      </c>
      <c r="G54" s="11">
        <f t="shared" si="1"/>
        <v>43176</v>
      </c>
      <c r="H54" s="12" t="str">
        <f t="shared" si="0"/>
        <v>Odpolední</v>
      </c>
      <c r="I54" s="22" t="s">
        <v>6</v>
      </c>
      <c r="J54" s="23" t="s">
        <v>6</v>
      </c>
      <c r="K54" s="23" t="s">
        <v>6</v>
      </c>
      <c r="L54" s="23" t="s">
        <v>6</v>
      </c>
      <c r="M54" s="23" t="s">
        <v>6</v>
      </c>
      <c r="N54" s="24" t="s">
        <v>6</v>
      </c>
    </row>
    <row r="55" spans="2:14" ht="15" customHeight="1" x14ac:dyDescent="0.25">
      <c r="B55" s="25" t="s">
        <v>30</v>
      </c>
      <c r="C55" s="26" t="s">
        <v>91</v>
      </c>
      <c r="D55" s="26" t="s">
        <v>40</v>
      </c>
      <c r="E55" s="26" t="s">
        <v>92</v>
      </c>
      <c r="F55" s="27" t="s">
        <v>93</v>
      </c>
      <c r="G55" s="7">
        <f t="shared" si="1"/>
        <v>43177</v>
      </c>
      <c r="H55" s="8" t="str">
        <f t="shared" si="0"/>
        <v>Noční</v>
      </c>
      <c r="I55" s="16" t="s">
        <v>6</v>
      </c>
      <c r="J55" s="17" t="s">
        <v>6</v>
      </c>
      <c r="K55" s="17" t="s">
        <v>6</v>
      </c>
      <c r="L55" s="17" t="s">
        <v>6</v>
      </c>
      <c r="M55" s="17" t="s">
        <v>6</v>
      </c>
      <c r="N55" s="18" t="s">
        <v>6</v>
      </c>
    </row>
    <row r="56" spans="2:14" ht="15" customHeight="1" x14ac:dyDescent="0.25">
      <c r="B56" s="28" t="s">
        <v>94</v>
      </c>
      <c r="C56" s="29" t="s">
        <v>95</v>
      </c>
      <c r="D56" s="29" t="s">
        <v>96</v>
      </c>
      <c r="E56" s="29" t="s">
        <v>40</v>
      </c>
      <c r="F56" s="30" t="s">
        <v>97</v>
      </c>
      <c r="G56" s="9">
        <f t="shared" si="1"/>
        <v>43177</v>
      </c>
      <c r="H56" s="10" t="str">
        <f t="shared" si="0"/>
        <v>Ranní</v>
      </c>
      <c r="I56" s="19" t="s">
        <v>9</v>
      </c>
      <c r="J56" s="20" t="s">
        <v>6</v>
      </c>
      <c r="K56" s="20" t="s">
        <v>10</v>
      </c>
      <c r="L56" s="20" t="s">
        <v>6</v>
      </c>
      <c r="M56" s="20" t="s">
        <v>6</v>
      </c>
      <c r="N56" s="21" t="s">
        <v>6</v>
      </c>
    </row>
    <row r="57" spans="2:14" ht="15" customHeight="1" thickBot="1" x14ac:dyDescent="0.3">
      <c r="B57" s="31" t="s">
        <v>330</v>
      </c>
      <c r="C57" s="32" t="s">
        <v>331</v>
      </c>
      <c r="D57" s="32" t="s">
        <v>98</v>
      </c>
      <c r="E57" s="32" t="s">
        <v>99</v>
      </c>
      <c r="F57" s="33" t="s">
        <v>100</v>
      </c>
      <c r="G57" s="11">
        <f t="shared" si="1"/>
        <v>43177</v>
      </c>
      <c r="H57" s="12" t="str">
        <f t="shared" si="0"/>
        <v>Odpolední</v>
      </c>
      <c r="I57" s="22" t="s">
        <v>6</v>
      </c>
      <c r="J57" s="23" t="s">
        <v>6</v>
      </c>
      <c r="K57" s="23" t="s">
        <v>6</v>
      </c>
      <c r="L57" s="23" t="s">
        <v>6</v>
      </c>
      <c r="M57" s="23" t="s">
        <v>6</v>
      </c>
      <c r="N57" s="24" t="s">
        <v>6</v>
      </c>
    </row>
    <row r="58" spans="2:14" ht="15" customHeight="1" x14ac:dyDescent="0.25">
      <c r="B58" s="25" t="s">
        <v>332</v>
      </c>
      <c r="C58" s="26" t="s">
        <v>333</v>
      </c>
      <c r="D58" s="26" t="s">
        <v>334</v>
      </c>
      <c r="E58" s="26" t="s">
        <v>335</v>
      </c>
      <c r="F58" s="27" t="s">
        <v>101</v>
      </c>
      <c r="G58" s="7">
        <f t="shared" si="1"/>
        <v>43178</v>
      </c>
      <c r="H58" s="8" t="str">
        <f t="shared" si="0"/>
        <v>Noční</v>
      </c>
      <c r="I58" s="16" t="s">
        <v>6</v>
      </c>
      <c r="J58" s="17" t="s">
        <v>6</v>
      </c>
      <c r="K58" s="17" t="s">
        <v>6</v>
      </c>
      <c r="L58" s="17" t="s">
        <v>6</v>
      </c>
      <c r="M58" s="17" t="s">
        <v>6</v>
      </c>
      <c r="N58" s="18" t="s">
        <v>8</v>
      </c>
    </row>
    <row r="59" spans="2:14" ht="15" customHeight="1" x14ac:dyDescent="0.25">
      <c r="B59" s="28" t="s">
        <v>336</v>
      </c>
      <c r="C59" s="29" t="s">
        <v>337</v>
      </c>
      <c r="D59" s="29" t="s">
        <v>338</v>
      </c>
      <c r="E59" s="29" t="s">
        <v>339</v>
      </c>
      <c r="F59" s="30" t="s">
        <v>102</v>
      </c>
      <c r="G59" s="9">
        <f t="shared" si="1"/>
        <v>43178</v>
      </c>
      <c r="H59" s="10" t="str">
        <f t="shared" si="0"/>
        <v>Ranní</v>
      </c>
      <c r="I59" s="19" t="s">
        <v>6</v>
      </c>
      <c r="J59" s="20" t="s">
        <v>6</v>
      </c>
      <c r="K59" s="20" t="s">
        <v>6</v>
      </c>
      <c r="L59" s="20" t="s">
        <v>6</v>
      </c>
      <c r="M59" s="20" t="s">
        <v>6</v>
      </c>
      <c r="N59" s="21" t="s">
        <v>6</v>
      </c>
    </row>
    <row r="60" spans="2:14" ht="15" customHeight="1" thickBot="1" x14ac:dyDescent="0.3">
      <c r="B60" s="31" t="s">
        <v>340</v>
      </c>
      <c r="C60" s="32" t="s">
        <v>341</v>
      </c>
      <c r="D60" s="32" t="s">
        <v>342</v>
      </c>
      <c r="E60" s="32" t="s">
        <v>343</v>
      </c>
      <c r="F60" s="33" t="s">
        <v>344</v>
      </c>
      <c r="G60" s="11">
        <f t="shared" si="1"/>
        <v>43178</v>
      </c>
      <c r="H60" s="12" t="str">
        <f t="shared" si="0"/>
        <v>Odpolední</v>
      </c>
      <c r="I60" s="22" t="s">
        <v>6</v>
      </c>
      <c r="J60" s="23" t="s">
        <v>6</v>
      </c>
      <c r="K60" s="23" t="s">
        <v>6</v>
      </c>
      <c r="L60" s="23" t="s">
        <v>6</v>
      </c>
      <c r="M60" s="23" t="s">
        <v>6</v>
      </c>
      <c r="N60" s="24" t="s">
        <v>6</v>
      </c>
    </row>
    <row r="61" spans="2:14" ht="15" customHeight="1" x14ac:dyDescent="0.25">
      <c r="B61" s="25" t="s">
        <v>345</v>
      </c>
      <c r="C61" s="26" t="s">
        <v>346</v>
      </c>
      <c r="D61" s="26" t="s">
        <v>103</v>
      </c>
      <c r="E61" s="26" t="s">
        <v>104</v>
      </c>
      <c r="F61" s="27" t="s">
        <v>105</v>
      </c>
      <c r="G61" s="7">
        <f t="shared" si="1"/>
        <v>43179</v>
      </c>
      <c r="H61" s="8" t="str">
        <f t="shared" si="0"/>
        <v>Noční</v>
      </c>
      <c r="I61" s="16" t="s">
        <v>6</v>
      </c>
      <c r="J61" s="17" t="s">
        <v>6</v>
      </c>
      <c r="K61" s="17" t="s">
        <v>6</v>
      </c>
      <c r="L61" s="17" t="s">
        <v>6</v>
      </c>
      <c r="M61" s="17" t="s">
        <v>6</v>
      </c>
      <c r="N61" s="18" t="s">
        <v>6</v>
      </c>
    </row>
    <row r="62" spans="2:14" ht="15" customHeight="1" x14ac:dyDescent="0.25">
      <c r="B62" s="28" t="s">
        <v>347</v>
      </c>
      <c r="C62" s="29" t="s">
        <v>348</v>
      </c>
      <c r="D62" s="29" t="s">
        <v>106</v>
      </c>
      <c r="E62" s="29" t="s">
        <v>349</v>
      </c>
      <c r="F62" s="30" t="s">
        <v>107</v>
      </c>
      <c r="G62" s="9">
        <f t="shared" si="1"/>
        <v>43179</v>
      </c>
      <c r="H62" s="10" t="str">
        <f t="shared" si="0"/>
        <v>Ranní</v>
      </c>
      <c r="I62" s="19" t="s">
        <v>6</v>
      </c>
      <c r="J62" s="20" t="s">
        <v>6</v>
      </c>
      <c r="K62" s="20" t="s">
        <v>6</v>
      </c>
      <c r="L62" s="20" t="s">
        <v>6</v>
      </c>
      <c r="M62" s="20" t="s">
        <v>6</v>
      </c>
      <c r="N62" s="21" t="s">
        <v>6</v>
      </c>
    </row>
    <row r="63" spans="2:14" ht="15" customHeight="1" thickBot="1" x14ac:dyDescent="0.3">
      <c r="B63" s="31" t="s">
        <v>350</v>
      </c>
      <c r="C63" s="32" t="s">
        <v>351</v>
      </c>
      <c r="D63" s="32" t="s">
        <v>108</v>
      </c>
      <c r="E63" s="32" t="s">
        <v>109</v>
      </c>
      <c r="F63" s="33" t="s">
        <v>352</v>
      </c>
      <c r="G63" s="11">
        <f t="shared" si="1"/>
        <v>43179</v>
      </c>
      <c r="H63" s="12" t="str">
        <f t="shared" si="0"/>
        <v>Odpolední</v>
      </c>
      <c r="I63" s="22" t="s">
        <v>6</v>
      </c>
      <c r="J63" s="23" t="s">
        <v>6</v>
      </c>
      <c r="K63" s="23" t="s">
        <v>6</v>
      </c>
      <c r="L63" s="23" t="s">
        <v>6</v>
      </c>
      <c r="M63" s="23" t="s">
        <v>6</v>
      </c>
      <c r="N63" s="24" t="s">
        <v>6</v>
      </c>
    </row>
    <row r="64" spans="2:14" ht="15" customHeight="1" x14ac:dyDescent="0.25">
      <c r="B64" s="25" t="s">
        <v>353</v>
      </c>
      <c r="C64" s="26" t="s">
        <v>354</v>
      </c>
      <c r="D64" s="26" t="s">
        <v>110</v>
      </c>
      <c r="E64" s="26" t="s">
        <v>111</v>
      </c>
      <c r="F64" s="27" t="s">
        <v>112</v>
      </c>
      <c r="G64" s="7">
        <f t="shared" si="1"/>
        <v>43180</v>
      </c>
      <c r="H64" s="8" t="str">
        <f t="shared" si="0"/>
        <v>Noční</v>
      </c>
      <c r="I64" s="16" t="s">
        <v>6</v>
      </c>
      <c r="J64" s="17" t="s">
        <v>6</v>
      </c>
      <c r="K64" s="17" t="s">
        <v>6</v>
      </c>
      <c r="L64" s="17" t="s">
        <v>6</v>
      </c>
      <c r="M64" s="17" t="s">
        <v>6</v>
      </c>
      <c r="N64" s="18" t="s">
        <v>6</v>
      </c>
    </row>
    <row r="65" spans="2:14" ht="15" customHeight="1" x14ac:dyDescent="0.25">
      <c r="B65" s="28" t="s">
        <v>355</v>
      </c>
      <c r="C65" s="29" t="s">
        <v>356</v>
      </c>
      <c r="D65" s="29" t="s">
        <v>113</v>
      </c>
      <c r="E65" s="29" t="s">
        <v>114</v>
      </c>
      <c r="F65" s="30" t="s">
        <v>357</v>
      </c>
      <c r="G65" s="9">
        <f t="shared" si="1"/>
        <v>43180</v>
      </c>
      <c r="H65" s="10" t="str">
        <f t="shared" si="0"/>
        <v>Ranní</v>
      </c>
      <c r="I65" s="19" t="s">
        <v>6</v>
      </c>
      <c r="J65" s="20" t="s">
        <v>6</v>
      </c>
      <c r="K65" s="20" t="s">
        <v>6</v>
      </c>
      <c r="L65" s="20" t="s">
        <v>6</v>
      </c>
      <c r="M65" s="20" t="s">
        <v>6</v>
      </c>
      <c r="N65" s="21" t="s">
        <v>6</v>
      </c>
    </row>
    <row r="66" spans="2:14" ht="15" customHeight="1" thickBot="1" x14ac:dyDescent="0.3">
      <c r="B66" s="31" t="s">
        <v>358</v>
      </c>
      <c r="C66" s="32" t="s">
        <v>359</v>
      </c>
      <c r="D66" s="32" t="s">
        <v>360</v>
      </c>
      <c r="E66" s="32" t="s">
        <v>361</v>
      </c>
      <c r="F66" s="33" t="s">
        <v>362</v>
      </c>
      <c r="G66" s="11">
        <f t="shared" si="1"/>
        <v>43180</v>
      </c>
      <c r="H66" s="12" t="str">
        <f t="shared" si="0"/>
        <v>Odpolední</v>
      </c>
      <c r="I66" s="22" t="s">
        <v>6</v>
      </c>
      <c r="J66" s="23" t="s">
        <v>6</v>
      </c>
      <c r="K66" s="23" t="s">
        <v>6</v>
      </c>
      <c r="L66" s="23" t="s">
        <v>6</v>
      </c>
      <c r="M66" s="23" t="s">
        <v>6</v>
      </c>
      <c r="N66" s="24" t="s">
        <v>6</v>
      </c>
    </row>
    <row r="67" spans="2:14" ht="15" customHeight="1" x14ac:dyDescent="0.25">
      <c r="B67" s="25" t="s">
        <v>363</v>
      </c>
      <c r="C67" s="26" t="s">
        <v>364</v>
      </c>
      <c r="D67" s="26" t="s">
        <v>365</v>
      </c>
      <c r="E67" s="26" t="s">
        <v>366</v>
      </c>
      <c r="F67" s="27" t="s">
        <v>367</v>
      </c>
      <c r="G67" s="7">
        <f t="shared" si="1"/>
        <v>43181</v>
      </c>
      <c r="H67" s="8" t="str">
        <f t="shared" si="0"/>
        <v>Noční</v>
      </c>
      <c r="I67" s="16" t="s">
        <v>6</v>
      </c>
      <c r="J67" s="17" t="s">
        <v>6</v>
      </c>
      <c r="K67" s="17" t="s">
        <v>6</v>
      </c>
      <c r="L67" s="17" t="s">
        <v>6</v>
      </c>
      <c r="M67" s="17" t="s">
        <v>6</v>
      </c>
      <c r="N67" s="18" t="s">
        <v>6</v>
      </c>
    </row>
    <row r="68" spans="2:14" ht="15" customHeight="1" x14ac:dyDescent="0.25">
      <c r="B68" s="28" t="s">
        <v>368</v>
      </c>
      <c r="C68" s="29" t="s">
        <v>369</v>
      </c>
      <c r="D68" s="29" t="s">
        <v>370</v>
      </c>
      <c r="E68" s="29" t="s">
        <v>371</v>
      </c>
      <c r="F68" s="30" t="s">
        <v>372</v>
      </c>
      <c r="G68" s="9">
        <f t="shared" si="1"/>
        <v>43181</v>
      </c>
      <c r="H68" s="10" t="str">
        <f t="shared" si="0"/>
        <v>Ranní</v>
      </c>
      <c r="I68" s="19" t="s">
        <v>6</v>
      </c>
      <c r="J68" s="20" t="s">
        <v>6</v>
      </c>
      <c r="K68" s="20" t="s">
        <v>6</v>
      </c>
      <c r="L68" s="20" t="s">
        <v>6</v>
      </c>
      <c r="M68" s="20" t="s">
        <v>6</v>
      </c>
      <c r="N68" s="21" t="s">
        <v>6</v>
      </c>
    </row>
    <row r="69" spans="2:14" ht="15" customHeight="1" thickBot="1" x14ac:dyDescent="0.3">
      <c r="B69" s="31" t="s">
        <v>373</v>
      </c>
      <c r="C69" s="32" t="s">
        <v>374</v>
      </c>
      <c r="D69" s="32" t="s">
        <v>115</v>
      </c>
      <c r="E69" s="32" t="s">
        <v>375</v>
      </c>
      <c r="F69" s="33" t="s">
        <v>376</v>
      </c>
      <c r="G69" s="11">
        <f t="shared" si="1"/>
        <v>43181</v>
      </c>
      <c r="H69" s="12" t="str">
        <f t="shared" si="0"/>
        <v>Odpolední</v>
      </c>
      <c r="I69" s="22" t="s">
        <v>6</v>
      </c>
      <c r="J69" s="23" t="s">
        <v>6</v>
      </c>
      <c r="K69" s="23" t="s">
        <v>6</v>
      </c>
      <c r="L69" s="23" t="s">
        <v>6</v>
      </c>
      <c r="M69" s="23" t="s">
        <v>6</v>
      </c>
      <c r="N69" s="24" t="s">
        <v>6</v>
      </c>
    </row>
    <row r="70" spans="2:14" ht="15" customHeight="1" x14ac:dyDescent="0.25">
      <c r="B70" s="25" t="s">
        <v>377</v>
      </c>
      <c r="C70" s="26" t="s">
        <v>378</v>
      </c>
      <c r="D70" s="26" t="s">
        <v>379</v>
      </c>
      <c r="E70" s="26" t="s">
        <v>380</v>
      </c>
      <c r="F70" s="27" t="s">
        <v>381</v>
      </c>
      <c r="G70" s="7">
        <f t="shared" si="1"/>
        <v>43182</v>
      </c>
      <c r="H70" s="8" t="str">
        <f t="shared" si="0"/>
        <v>Noční</v>
      </c>
      <c r="I70" s="16" t="s">
        <v>6</v>
      </c>
      <c r="J70" s="17" t="s">
        <v>6</v>
      </c>
      <c r="K70" s="17" t="s">
        <v>6</v>
      </c>
      <c r="L70" s="17" t="s">
        <v>6</v>
      </c>
      <c r="M70" s="17" t="s">
        <v>6</v>
      </c>
      <c r="N70" s="18" t="s">
        <v>6</v>
      </c>
    </row>
    <row r="71" spans="2:14" ht="15" customHeight="1" x14ac:dyDescent="0.25">
      <c r="B71" s="28" t="s">
        <v>382</v>
      </c>
      <c r="C71" s="29" t="s">
        <v>383</v>
      </c>
      <c r="D71" s="29" t="s">
        <v>116</v>
      </c>
      <c r="E71" s="29" t="s">
        <v>117</v>
      </c>
      <c r="F71" s="30" t="s">
        <v>105</v>
      </c>
      <c r="G71" s="9">
        <f t="shared" si="1"/>
        <v>43182</v>
      </c>
      <c r="H71" s="10" t="str">
        <f t="shared" si="0"/>
        <v>Ranní</v>
      </c>
      <c r="I71" s="19" t="s">
        <v>9</v>
      </c>
      <c r="J71" s="20" t="s">
        <v>6</v>
      </c>
      <c r="K71" s="20" t="s">
        <v>6</v>
      </c>
      <c r="L71" s="20" t="s">
        <v>6</v>
      </c>
      <c r="M71" s="20" t="s">
        <v>6</v>
      </c>
      <c r="N71" s="21" t="s">
        <v>6</v>
      </c>
    </row>
    <row r="72" spans="2:14" ht="15" customHeight="1" thickBot="1" x14ac:dyDescent="0.3">
      <c r="B72" s="31" t="s">
        <v>384</v>
      </c>
      <c r="C72" s="32" t="s">
        <v>194</v>
      </c>
      <c r="D72" s="32" t="s">
        <v>118</v>
      </c>
      <c r="E72" s="32" t="s">
        <v>119</v>
      </c>
      <c r="F72" s="33" t="s">
        <v>385</v>
      </c>
      <c r="G72" s="11">
        <f t="shared" si="1"/>
        <v>43182</v>
      </c>
      <c r="H72" s="12" t="str">
        <f t="shared" ref="H72:H96" si="2">H69</f>
        <v>Odpolední</v>
      </c>
      <c r="I72" s="22" t="s">
        <v>6</v>
      </c>
      <c r="J72" s="23" t="s">
        <v>6</v>
      </c>
      <c r="K72" s="23" t="s">
        <v>6</v>
      </c>
      <c r="L72" s="23" t="s">
        <v>6</v>
      </c>
      <c r="M72" s="23" t="s">
        <v>6</v>
      </c>
      <c r="N72" s="24" t="s">
        <v>6</v>
      </c>
    </row>
    <row r="73" spans="2:14" ht="15" customHeight="1" x14ac:dyDescent="0.25">
      <c r="B73" s="25" t="s">
        <v>386</v>
      </c>
      <c r="C73" s="26" t="s">
        <v>387</v>
      </c>
      <c r="D73" s="26" t="s">
        <v>120</v>
      </c>
      <c r="E73" s="26" t="s">
        <v>121</v>
      </c>
      <c r="F73" s="27" t="s">
        <v>388</v>
      </c>
      <c r="G73" s="7">
        <f t="shared" si="1"/>
        <v>43183</v>
      </c>
      <c r="H73" s="8" t="str">
        <f t="shared" si="2"/>
        <v>Noční</v>
      </c>
      <c r="I73" s="16" t="s">
        <v>6</v>
      </c>
      <c r="J73" s="17" t="s">
        <v>6</v>
      </c>
      <c r="K73" s="17" t="s">
        <v>6</v>
      </c>
      <c r="L73" s="17" t="s">
        <v>6</v>
      </c>
      <c r="M73" s="17" t="s">
        <v>6</v>
      </c>
      <c r="N73" s="18" t="s">
        <v>6</v>
      </c>
    </row>
    <row r="74" spans="2:14" ht="15" customHeight="1" x14ac:dyDescent="0.25">
      <c r="B74" s="28" t="s">
        <v>389</v>
      </c>
      <c r="C74" s="29" t="s">
        <v>390</v>
      </c>
      <c r="D74" s="29" t="s">
        <v>122</v>
      </c>
      <c r="E74" s="29" t="s">
        <v>123</v>
      </c>
      <c r="F74" s="30" t="s">
        <v>124</v>
      </c>
      <c r="G74" s="9">
        <f t="shared" si="1"/>
        <v>43183</v>
      </c>
      <c r="H74" s="10" t="str">
        <f t="shared" si="2"/>
        <v>Ranní</v>
      </c>
      <c r="I74" s="19" t="s">
        <v>6</v>
      </c>
      <c r="J74" s="20" t="s">
        <v>6</v>
      </c>
      <c r="K74" s="20" t="s">
        <v>6</v>
      </c>
      <c r="L74" s="20" t="s">
        <v>6</v>
      </c>
      <c r="M74" s="20" t="s">
        <v>6</v>
      </c>
      <c r="N74" s="21" t="s">
        <v>6</v>
      </c>
    </row>
    <row r="75" spans="2:14" ht="15" customHeight="1" thickBot="1" x14ac:dyDescent="0.3">
      <c r="B75" s="31" t="s">
        <v>391</v>
      </c>
      <c r="C75" s="32" t="s">
        <v>392</v>
      </c>
      <c r="D75" s="32" t="s">
        <v>125</v>
      </c>
      <c r="E75" s="32" t="s">
        <v>126</v>
      </c>
      <c r="F75" s="33" t="s">
        <v>31</v>
      </c>
      <c r="G75" s="11">
        <f t="shared" ref="G75:G96" si="3">G72+1</f>
        <v>43183</v>
      </c>
      <c r="H75" s="12" t="str">
        <f t="shared" si="2"/>
        <v>Odpolední</v>
      </c>
      <c r="I75" s="22" t="s">
        <v>6</v>
      </c>
      <c r="J75" s="23" t="s">
        <v>6</v>
      </c>
      <c r="K75" s="23" t="s">
        <v>6</v>
      </c>
      <c r="L75" s="23" t="s">
        <v>6</v>
      </c>
      <c r="M75" s="23" t="s">
        <v>6</v>
      </c>
      <c r="N75" s="24" t="s">
        <v>6</v>
      </c>
    </row>
    <row r="76" spans="2:14" ht="15" customHeight="1" x14ac:dyDescent="0.25">
      <c r="B76" s="25" t="s">
        <v>393</v>
      </c>
      <c r="C76" s="26" t="s">
        <v>394</v>
      </c>
      <c r="D76" s="26" t="s">
        <v>127</v>
      </c>
      <c r="E76" s="26" t="s">
        <v>128</v>
      </c>
      <c r="F76" s="27" t="s">
        <v>77</v>
      </c>
      <c r="G76" s="7">
        <f t="shared" si="3"/>
        <v>43184</v>
      </c>
      <c r="H76" s="8" t="str">
        <f t="shared" si="2"/>
        <v>Noční</v>
      </c>
      <c r="I76" s="16" t="s">
        <v>6</v>
      </c>
      <c r="J76" s="17" t="s">
        <v>6</v>
      </c>
      <c r="K76" s="17" t="s">
        <v>6</v>
      </c>
      <c r="L76" s="17" t="s">
        <v>6</v>
      </c>
      <c r="M76" s="17" t="s">
        <v>6</v>
      </c>
      <c r="N76" s="18" t="s">
        <v>6</v>
      </c>
    </row>
    <row r="77" spans="2:14" ht="15" customHeight="1" x14ac:dyDescent="0.25">
      <c r="B77" s="28" t="s">
        <v>395</v>
      </c>
      <c r="C77" s="29" t="s">
        <v>396</v>
      </c>
      <c r="D77" s="29" t="s">
        <v>129</v>
      </c>
      <c r="E77" s="29" t="s">
        <v>130</v>
      </c>
      <c r="F77" s="30" t="s">
        <v>397</v>
      </c>
      <c r="G77" s="9">
        <f t="shared" si="3"/>
        <v>43184</v>
      </c>
      <c r="H77" s="10" t="str">
        <f t="shared" si="2"/>
        <v>Ranní</v>
      </c>
      <c r="I77" s="19" t="s">
        <v>6</v>
      </c>
      <c r="J77" s="20" t="s">
        <v>6</v>
      </c>
      <c r="K77" s="20" t="s">
        <v>6</v>
      </c>
      <c r="L77" s="20" t="s">
        <v>6</v>
      </c>
      <c r="M77" s="20" t="s">
        <v>6</v>
      </c>
      <c r="N77" s="21" t="s">
        <v>6</v>
      </c>
    </row>
    <row r="78" spans="2:14" ht="15" customHeight="1" thickBot="1" x14ac:dyDescent="0.3">
      <c r="B78" s="31" t="s">
        <v>398</v>
      </c>
      <c r="C78" s="32" t="s">
        <v>399</v>
      </c>
      <c r="D78" s="32" t="s">
        <v>400</v>
      </c>
      <c r="E78" s="32" t="s">
        <v>401</v>
      </c>
      <c r="F78" s="33" t="s">
        <v>402</v>
      </c>
      <c r="G78" s="11">
        <f t="shared" si="3"/>
        <v>43184</v>
      </c>
      <c r="H78" s="12" t="str">
        <f t="shared" si="2"/>
        <v>Odpolední</v>
      </c>
      <c r="I78" s="22" t="s">
        <v>6</v>
      </c>
      <c r="J78" s="23" t="s">
        <v>6</v>
      </c>
      <c r="K78" s="23" t="s">
        <v>6</v>
      </c>
      <c r="L78" s="23" t="s">
        <v>6</v>
      </c>
      <c r="M78" s="23" t="s">
        <v>6</v>
      </c>
      <c r="N78" s="24" t="s">
        <v>6</v>
      </c>
    </row>
    <row r="79" spans="2:14" ht="15" customHeight="1" x14ac:dyDescent="0.25">
      <c r="B79" s="25" t="s">
        <v>403</v>
      </c>
      <c r="C79" s="26" t="s">
        <v>404</v>
      </c>
      <c r="D79" s="26" t="s">
        <v>131</v>
      </c>
      <c r="E79" s="26" t="s">
        <v>405</v>
      </c>
      <c r="F79" s="27" t="s">
        <v>406</v>
      </c>
      <c r="G79" s="7">
        <f t="shared" si="3"/>
        <v>43185</v>
      </c>
      <c r="H79" s="8" t="str">
        <f t="shared" si="2"/>
        <v>Noční</v>
      </c>
      <c r="I79" s="16" t="s">
        <v>6</v>
      </c>
      <c r="J79" s="17" t="s">
        <v>6</v>
      </c>
      <c r="K79" s="17" t="s">
        <v>6</v>
      </c>
      <c r="L79" s="17" t="s">
        <v>6</v>
      </c>
      <c r="M79" s="17" t="s">
        <v>6</v>
      </c>
      <c r="N79" s="18" t="s">
        <v>6</v>
      </c>
    </row>
    <row r="80" spans="2:14" ht="15" customHeight="1" x14ac:dyDescent="0.25">
      <c r="B80" s="28" t="s">
        <v>407</v>
      </c>
      <c r="C80" s="29" t="s">
        <v>408</v>
      </c>
      <c r="D80" s="29" t="s">
        <v>132</v>
      </c>
      <c r="E80" s="29" t="s">
        <v>265</v>
      </c>
      <c r="F80" s="30" t="s">
        <v>98</v>
      </c>
      <c r="G80" s="9">
        <f t="shared" si="3"/>
        <v>43185</v>
      </c>
      <c r="H80" s="10" t="str">
        <f t="shared" si="2"/>
        <v>Ranní</v>
      </c>
      <c r="I80" s="19" t="s">
        <v>6</v>
      </c>
      <c r="J80" s="20" t="s">
        <v>6</v>
      </c>
      <c r="K80" s="20" t="s">
        <v>6</v>
      </c>
      <c r="L80" s="20" t="s">
        <v>6</v>
      </c>
      <c r="M80" s="20" t="s">
        <v>6</v>
      </c>
      <c r="N80" s="21" t="s">
        <v>6</v>
      </c>
    </row>
    <row r="81" spans="2:14" ht="15" customHeight="1" thickBot="1" x14ac:dyDescent="0.3">
      <c r="B81" s="31" t="s">
        <v>409</v>
      </c>
      <c r="C81" s="32" t="s">
        <v>410</v>
      </c>
      <c r="D81" s="32" t="s">
        <v>40</v>
      </c>
      <c r="E81" s="32" t="s">
        <v>27</v>
      </c>
      <c r="F81" s="33" t="s">
        <v>133</v>
      </c>
      <c r="G81" s="11">
        <f t="shared" si="3"/>
        <v>43185</v>
      </c>
      <c r="H81" s="12" t="str">
        <f t="shared" si="2"/>
        <v>Odpolední</v>
      </c>
      <c r="I81" s="22" t="s">
        <v>6</v>
      </c>
      <c r="J81" s="23" t="s">
        <v>6</v>
      </c>
      <c r="K81" s="23" t="s">
        <v>6</v>
      </c>
      <c r="L81" s="23" t="s">
        <v>6</v>
      </c>
      <c r="M81" s="23" t="s">
        <v>6</v>
      </c>
      <c r="N81" s="24" t="s">
        <v>6</v>
      </c>
    </row>
    <row r="82" spans="2:14" ht="15" customHeight="1" x14ac:dyDescent="0.25">
      <c r="B82" s="25" t="s">
        <v>411</v>
      </c>
      <c r="C82" s="26" t="s">
        <v>412</v>
      </c>
      <c r="D82" s="26" t="s">
        <v>40</v>
      </c>
      <c r="E82" s="26" t="s">
        <v>338</v>
      </c>
      <c r="F82" s="27" t="s">
        <v>413</v>
      </c>
      <c r="G82" s="7">
        <f t="shared" si="3"/>
        <v>43186</v>
      </c>
      <c r="H82" s="8" t="str">
        <f t="shared" si="2"/>
        <v>Noční</v>
      </c>
      <c r="I82" s="16" t="s">
        <v>7</v>
      </c>
      <c r="J82" s="17" t="s">
        <v>8</v>
      </c>
      <c r="K82" s="17" t="s">
        <v>6</v>
      </c>
      <c r="L82" s="17" t="s">
        <v>6</v>
      </c>
      <c r="M82" s="17" t="s">
        <v>6</v>
      </c>
      <c r="N82" s="18" t="s">
        <v>6</v>
      </c>
    </row>
    <row r="83" spans="2:14" ht="15" customHeight="1" x14ac:dyDescent="0.25">
      <c r="B83" s="28" t="s">
        <v>414</v>
      </c>
      <c r="C83" s="29" t="s">
        <v>415</v>
      </c>
      <c r="D83" s="29" t="s">
        <v>134</v>
      </c>
      <c r="E83" s="29" t="s">
        <v>416</v>
      </c>
      <c r="F83" s="30" t="s">
        <v>417</v>
      </c>
      <c r="G83" s="9">
        <f t="shared" si="3"/>
        <v>43186</v>
      </c>
      <c r="H83" s="10" t="str">
        <f t="shared" si="2"/>
        <v>Ranní</v>
      </c>
      <c r="I83" s="19" t="s">
        <v>6</v>
      </c>
      <c r="J83" s="20" t="s">
        <v>6</v>
      </c>
      <c r="K83" s="20" t="s">
        <v>6</v>
      </c>
      <c r="L83" s="20" t="s">
        <v>6</v>
      </c>
      <c r="M83" s="20" t="s">
        <v>6</v>
      </c>
      <c r="N83" s="21" t="s">
        <v>6</v>
      </c>
    </row>
    <row r="84" spans="2:14" ht="15" customHeight="1" thickBot="1" x14ac:dyDescent="0.3">
      <c r="B84" s="31" t="s">
        <v>418</v>
      </c>
      <c r="C84" s="32" t="s">
        <v>419</v>
      </c>
      <c r="D84" s="32" t="s">
        <v>420</v>
      </c>
      <c r="E84" s="32" t="s">
        <v>135</v>
      </c>
      <c r="F84" s="33" t="s">
        <v>421</v>
      </c>
      <c r="G84" s="11">
        <f t="shared" si="3"/>
        <v>43186</v>
      </c>
      <c r="H84" s="12" t="str">
        <f t="shared" si="2"/>
        <v>Odpolední</v>
      </c>
      <c r="I84" s="22" t="s">
        <v>6</v>
      </c>
      <c r="J84" s="23" t="s">
        <v>6</v>
      </c>
      <c r="K84" s="23" t="s">
        <v>6</v>
      </c>
      <c r="L84" s="23" t="s">
        <v>6</v>
      </c>
      <c r="M84" s="23" t="s">
        <v>7</v>
      </c>
      <c r="N84" s="24" t="s">
        <v>6</v>
      </c>
    </row>
    <row r="85" spans="2:14" ht="15" customHeight="1" x14ac:dyDescent="0.25">
      <c r="B85" s="25" t="s">
        <v>422</v>
      </c>
      <c r="C85" s="26" t="s">
        <v>389</v>
      </c>
      <c r="D85" s="26" t="s">
        <v>423</v>
      </c>
      <c r="E85" s="26" t="s">
        <v>136</v>
      </c>
      <c r="F85" s="27" t="s">
        <v>215</v>
      </c>
      <c r="G85" s="7">
        <f t="shared" si="3"/>
        <v>43187</v>
      </c>
      <c r="H85" s="8" t="str">
        <f t="shared" si="2"/>
        <v>Noční</v>
      </c>
      <c r="I85" s="16" t="s">
        <v>6</v>
      </c>
      <c r="J85" s="17" t="s">
        <v>6</v>
      </c>
      <c r="K85" s="17" t="s">
        <v>7</v>
      </c>
      <c r="L85" s="17" t="s">
        <v>8</v>
      </c>
      <c r="M85" s="17" t="s">
        <v>6</v>
      </c>
      <c r="N85" s="18" t="s">
        <v>6</v>
      </c>
    </row>
    <row r="86" spans="2:14" ht="15" customHeight="1" x14ac:dyDescent="0.25">
      <c r="B86" s="28" t="s">
        <v>424</v>
      </c>
      <c r="C86" s="29" t="s">
        <v>425</v>
      </c>
      <c r="D86" s="29" t="s">
        <v>137</v>
      </c>
      <c r="E86" s="29" t="s">
        <v>138</v>
      </c>
      <c r="F86" s="30" t="s">
        <v>426</v>
      </c>
      <c r="G86" s="9">
        <f t="shared" si="3"/>
        <v>43187</v>
      </c>
      <c r="H86" s="10" t="str">
        <f t="shared" si="2"/>
        <v>Ranní</v>
      </c>
      <c r="I86" s="19" t="s">
        <v>6</v>
      </c>
      <c r="J86" s="20" t="s">
        <v>6</v>
      </c>
      <c r="K86" s="20" t="s">
        <v>6</v>
      </c>
      <c r="L86" s="20" t="s">
        <v>6</v>
      </c>
      <c r="M86" s="20" t="s">
        <v>6</v>
      </c>
      <c r="N86" s="21" t="s">
        <v>6</v>
      </c>
    </row>
    <row r="87" spans="2:14" ht="15" customHeight="1" thickBot="1" x14ac:dyDescent="0.3">
      <c r="B87" s="31" t="s">
        <v>427</v>
      </c>
      <c r="C87" s="32" t="s">
        <v>428</v>
      </c>
      <c r="D87" s="32" t="s">
        <v>139</v>
      </c>
      <c r="E87" s="32" t="s">
        <v>140</v>
      </c>
      <c r="F87" s="33" t="s">
        <v>141</v>
      </c>
      <c r="G87" s="11">
        <f t="shared" si="3"/>
        <v>43187</v>
      </c>
      <c r="H87" s="12" t="str">
        <f t="shared" si="2"/>
        <v>Odpolední</v>
      </c>
      <c r="I87" s="22" t="s">
        <v>6</v>
      </c>
      <c r="J87" s="23" t="s">
        <v>6</v>
      </c>
      <c r="K87" s="23" t="s">
        <v>6</v>
      </c>
      <c r="L87" s="23" t="s">
        <v>6</v>
      </c>
      <c r="M87" s="23" t="s">
        <v>6</v>
      </c>
      <c r="N87" s="24" t="s">
        <v>7</v>
      </c>
    </row>
    <row r="88" spans="2:14" ht="15" customHeight="1" x14ac:dyDescent="0.25">
      <c r="B88" s="25" t="s">
        <v>429</v>
      </c>
      <c r="C88" s="26" t="s">
        <v>430</v>
      </c>
      <c r="D88" s="26" t="s">
        <v>431</v>
      </c>
      <c r="E88" s="26" t="s">
        <v>243</v>
      </c>
      <c r="F88" s="27" t="s">
        <v>432</v>
      </c>
      <c r="G88" s="7">
        <f t="shared" si="3"/>
        <v>43188</v>
      </c>
      <c r="H88" s="8" t="str">
        <f t="shared" si="2"/>
        <v>Noční</v>
      </c>
      <c r="I88" s="16" t="s">
        <v>7</v>
      </c>
      <c r="J88" s="17" t="s">
        <v>6</v>
      </c>
      <c r="K88" s="17" t="s">
        <v>6</v>
      </c>
      <c r="L88" s="17" t="s">
        <v>6</v>
      </c>
      <c r="M88" s="17" t="s">
        <v>6</v>
      </c>
      <c r="N88" s="18" t="s">
        <v>6</v>
      </c>
    </row>
    <row r="89" spans="2:14" ht="15" customHeight="1" x14ac:dyDescent="0.25">
      <c r="B89" s="28" t="s">
        <v>40</v>
      </c>
      <c r="C89" s="29" t="s">
        <v>40</v>
      </c>
      <c r="D89" s="29" t="s">
        <v>40</v>
      </c>
      <c r="E89" s="29" t="s">
        <v>40</v>
      </c>
      <c r="F89" s="30" t="s">
        <v>40</v>
      </c>
      <c r="G89" s="9">
        <f t="shared" si="3"/>
        <v>43188</v>
      </c>
      <c r="H89" s="10" t="str">
        <f t="shared" si="2"/>
        <v>Ranní</v>
      </c>
      <c r="I89" s="19" t="s">
        <v>6</v>
      </c>
      <c r="J89" s="20" t="s">
        <v>6</v>
      </c>
      <c r="K89" s="20" t="s">
        <v>6</v>
      </c>
      <c r="L89" s="20" t="s">
        <v>6</v>
      </c>
      <c r="M89" s="20" t="s">
        <v>6</v>
      </c>
      <c r="N89" s="21" t="s">
        <v>6</v>
      </c>
    </row>
    <row r="90" spans="2:14" ht="15" customHeight="1" thickBot="1" x14ac:dyDescent="0.3">
      <c r="B90" s="31" t="s">
        <v>40</v>
      </c>
      <c r="C90" s="32" t="s">
        <v>40</v>
      </c>
      <c r="D90" s="32" t="s">
        <v>40</v>
      </c>
      <c r="E90" s="32" t="s">
        <v>40</v>
      </c>
      <c r="F90" s="33" t="s">
        <v>40</v>
      </c>
      <c r="G90" s="11">
        <f t="shared" si="3"/>
        <v>43188</v>
      </c>
      <c r="H90" s="12" t="str">
        <f t="shared" si="2"/>
        <v>Odpolední</v>
      </c>
      <c r="I90" s="22" t="s">
        <v>6</v>
      </c>
      <c r="J90" s="23" t="s">
        <v>6</v>
      </c>
      <c r="K90" s="23" t="s">
        <v>6</v>
      </c>
      <c r="L90" s="23" t="s">
        <v>6</v>
      </c>
      <c r="M90" s="23" t="s">
        <v>6</v>
      </c>
      <c r="N90" s="24" t="s">
        <v>6</v>
      </c>
    </row>
    <row r="91" spans="2:14" ht="15" customHeight="1" x14ac:dyDescent="0.25">
      <c r="B91" s="25" t="s">
        <v>40</v>
      </c>
      <c r="C91" s="26" t="s">
        <v>40</v>
      </c>
      <c r="D91" s="26" t="s">
        <v>40</v>
      </c>
      <c r="E91" s="26" t="s">
        <v>40</v>
      </c>
      <c r="F91" s="27" t="s">
        <v>40</v>
      </c>
      <c r="G91" s="7">
        <f t="shared" si="3"/>
        <v>43189</v>
      </c>
      <c r="H91" s="8" t="str">
        <f t="shared" si="2"/>
        <v>Noční</v>
      </c>
      <c r="I91" s="16" t="s">
        <v>6</v>
      </c>
      <c r="J91" s="17" t="s">
        <v>6</v>
      </c>
      <c r="K91" s="17" t="s">
        <v>6</v>
      </c>
      <c r="L91" s="17" t="s">
        <v>6</v>
      </c>
      <c r="M91" s="17" t="s">
        <v>6</v>
      </c>
      <c r="N91" s="18" t="s">
        <v>6</v>
      </c>
    </row>
    <row r="92" spans="2:14" ht="15" customHeight="1" x14ac:dyDescent="0.25">
      <c r="B92" s="28" t="s">
        <v>142</v>
      </c>
      <c r="C92" s="29" t="s">
        <v>143</v>
      </c>
      <c r="D92" s="29" t="s">
        <v>144</v>
      </c>
      <c r="E92" s="29" t="s">
        <v>145</v>
      </c>
      <c r="F92" s="30" t="s">
        <v>98</v>
      </c>
      <c r="G92" s="9">
        <f t="shared" si="3"/>
        <v>43189</v>
      </c>
      <c r="H92" s="10" t="str">
        <f t="shared" si="2"/>
        <v>Ranní</v>
      </c>
      <c r="I92" s="19" t="s">
        <v>6</v>
      </c>
      <c r="J92" s="20" t="s">
        <v>6</v>
      </c>
      <c r="K92" s="20" t="s">
        <v>6</v>
      </c>
      <c r="L92" s="20" t="s">
        <v>6</v>
      </c>
      <c r="M92" s="20" t="s">
        <v>6</v>
      </c>
      <c r="N92" s="21" t="s">
        <v>6</v>
      </c>
    </row>
    <row r="93" spans="2:14" ht="15" customHeight="1" thickBot="1" x14ac:dyDescent="0.3">
      <c r="B93" s="31" t="s">
        <v>433</v>
      </c>
      <c r="C93" s="32" t="s">
        <v>121</v>
      </c>
      <c r="D93" s="32" t="s">
        <v>146</v>
      </c>
      <c r="E93" s="32" t="s">
        <v>147</v>
      </c>
      <c r="F93" s="33" t="s">
        <v>148</v>
      </c>
      <c r="G93" s="11">
        <f t="shared" si="3"/>
        <v>43189</v>
      </c>
      <c r="H93" s="12" t="str">
        <f t="shared" si="2"/>
        <v>Odpolední</v>
      </c>
      <c r="I93" s="22" t="s">
        <v>6</v>
      </c>
      <c r="J93" s="23" t="s">
        <v>6</v>
      </c>
      <c r="K93" s="23" t="s">
        <v>11</v>
      </c>
      <c r="L93" s="23" t="s">
        <v>6</v>
      </c>
      <c r="M93" s="23" t="s">
        <v>6</v>
      </c>
      <c r="N93" s="24" t="s">
        <v>6</v>
      </c>
    </row>
    <row r="94" spans="2:14" ht="15" customHeight="1" x14ac:dyDescent="0.25">
      <c r="B94" s="25" t="s">
        <v>434</v>
      </c>
      <c r="C94" s="26" t="s">
        <v>149</v>
      </c>
      <c r="D94" s="26" t="s">
        <v>150</v>
      </c>
      <c r="E94" s="26" t="s">
        <v>151</v>
      </c>
      <c r="F94" s="27" t="s">
        <v>152</v>
      </c>
      <c r="G94" s="7">
        <f t="shared" si="3"/>
        <v>43190</v>
      </c>
      <c r="H94" s="8" t="str">
        <f t="shared" si="2"/>
        <v>Noční</v>
      </c>
      <c r="I94" s="16" t="s">
        <v>8</v>
      </c>
      <c r="J94" s="17" t="s">
        <v>6</v>
      </c>
      <c r="K94" s="17" t="s">
        <v>11</v>
      </c>
      <c r="L94" s="17" t="s">
        <v>6</v>
      </c>
      <c r="M94" s="17" t="s">
        <v>6</v>
      </c>
      <c r="N94" s="18" t="s">
        <v>8</v>
      </c>
    </row>
    <row r="95" spans="2:14" ht="15" customHeight="1" x14ac:dyDescent="0.25">
      <c r="B95" s="28" t="s">
        <v>435</v>
      </c>
      <c r="C95" s="29" t="s">
        <v>153</v>
      </c>
      <c r="D95" s="29" t="s">
        <v>154</v>
      </c>
      <c r="E95" s="29" t="s">
        <v>155</v>
      </c>
      <c r="F95" s="30" t="s">
        <v>55</v>
      </c>
      <c r="G95" s="9">
        <f t="shared" si="3"/>
        <v>43190</v>
      </c>
      <c r="H95" s="10" t="str">
        <f t="shared" si="2"/>
        <v>Ranní</v>
      </c>
      <c r="I95" s="19" t="s">
        <v>6</v>
      </c>
      <c r="J95" s="20" t="s">
        <v>12</v>
      </c>
      <c r="K95" s="20" t="s">
        <v>6</v>
      </c>
      <c r="L95" s="20" t="s">
        <v>12</v>
      </c>
      <c r="M95" s="20" t="s">
        <v>6</v>
      </c>
      <c r="N95" s="21" t="s">
        <v>6</v>
      </c>
    </row>
    <row r="96" spans="2:14" ht="15" customHeight="1" thickBot="1" x14ac:dyDescent="0.3">
      <c r="B96" s="31" t="s">
        <v>436</v>
      </c>
      <c r="C96" s="32" t="s">
        <v>156</v>
      </c>
      <c r="D96" s="32" t="s">
        <v>157</v>
      </c>
      <c r="E96" s="32" t="s">
        <v>158</v>
      </c>
      <c r="F96" s="33" t="s">
        <v>159</v>
      </c>
      <c r="G96" s="11">
        <f t="shared" si="3"/>
        <v>43190</v>
      </c>
      <c r="H96" s="12" t="str">
        <f t="shared" si="2"/>
        <v>Odpolední</v>
      </c>
      <c r="I96" s="22" t="s">
        <v>6</v>
      </c>
      <c r="J96" s="23" t="s">
        <v>6</v>
      </c>
      <c r="K96" s="23" t="s">
        <v>6</v>
      </c>
      <c r="L96" s="23" t="s">
        <v>6</v>
      </c>
      <c r="M96" s="23" t="s">
        <v>6</v>
      </c>
      <c r="N96" s="24" t="s">
        <v>7</v>
      </c>
    </row>
    <row r="97" spans="6:6" x14ac:dyDescent="0.25">
      <c r="F97" s="15"/>
    </row>
  </sheetData>
  <mergeCells count="3">
    <mergeCell ref="B2:F2"/>
    <mergeCell ref="I2:N2"/>
    <mergeCell ref="G2:H2"/>
  </mergeCells>
  <pageMargins left="0.7" right="0.7" top="0.78740157499999996" bottom="0.78740157499999996" header="0.3" footer="0.3"/>
  <pageSetup paperSize="9" orientation="portrait" r:id="rId1"/>
  <ignoredErrors>
    <ignoredError sqref="I4:N9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185A-3CC3-4DBF-8E2B-49CE3B62C3EF}">
  <dimension ref="A2:A3"/>
  <sheetViews>
    <sheetView showGridLines="0" workbookViewId="0"/>
  </sheetViews>
  <sheetFormatPr defaultRowHeight="12.75" x14ac:dyDescent="0.2"/>
  <cols>
    <col min="1" max="1" width="3.140625" customWidth="1"/>
    <col min="2" max="2" width="32.7109375" customWidth="1"/>
    <col min="3" max="8" width="21" customWidth="1"/>
  </cols>
  <sheetData>
    <row r="2" ht="15" customHeight="1" x14ac:dyDescent="0.2"/>
    <row r="3" ht="15" customHeight="1" x14ac:dyDescent="0.2"/>
  </sheetData>
  <sheetProtection algorithmName="SHA-512" hashValue="egJwzbu2mE2SMUc0b0lSKCZ3+lST7wDy7E74106Y7pgINJTMSqaY/jUTxIvPJNkGWeccP4IRuvFWmCB8B0OEhQ==" saltValue="jRskTtAlJk1eTBHgWtcX/Q==" spinCount="100000"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info</vt:lpstr>
      <vt:lpstr>ZDROJOVÁ TABULKA pro analýzu</vt:lpstr>
      <vt:lpstr>ANALÝZA (ukázka)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www.radekhajdu.cz</dc:creator>
  <cp:keywords>www.radekhajdu.cz</cp:keywords>
  <cp:lastModifiedBy>Testovací počítač</cp:lastModifiedBy>
  <cp:lastPrinted>2013-06-03T14:37:31Z</cp:lastPrinted>
  <dcterms:created xsi:type="dcterms:W3CDTF">2006-01-20T10:18:35Z</dcterms:created>
  <dcterms:modified xsi:type="dcterms:W3CDTF">2022-04-04T18:07:09Z</dcterms:modified>
</cp:coreProperties>
</file>