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D7254CF-F7AB-4CF7-AD13-38FB99CCD904}" xr6:coauthVersionLast="47" xr6:coauthVersionMax="47" xr10:uidLastSave="{00000000-0000-0000-0000-000000000000}"/>
  <bookViews>
    <workbookView xWindow="-108" yWindow="-108" windowWidth="23256" windowHeight="12576" tabRatio="930" firstSheet="1" activeTab="1" xr2:uid="{00000000-000D-0000-FFFF-FFFF00000000}"/>
  </bookViews>
  <sheets>
    <sheet name="Personální údaje (konstanty)" sheetId="27" state="hidden" r:id="rId1"/>
    <sheet name="Rozevírací seznam" sheetId="56" r:id="rId2"/>
    <sheet name="Další nácviky" sheetId="59" r:id="rId3"/>
  </sheets>
  <externalReferences>
    <externalReference r:id="rId4"/>
  </externalReferences>
  <definedNames>
    <definedName name="_xlnm._FilterDatabase" localSheetId="2" hidden="1">'Další nácviky'!#REF!</definedName>
    <definedName name="_xlnm._FilterDatabase" localSheetId="1" hidden="1">'Rozevírací seznam'!$B$8:$H$8</definedName>
    <definedName name="Cvikov">'Personální údaje (konstanty)'!$C$32:$C$36</definedName>
    <definedName name="Děčín">'Personální údaje (konstanty)'!$D$32:$D$36</definedName>
    <definedName name="dílna" comment="oddělení - dílna">'Personální údaje (konstanty)'!$D$26:$D$28</definedName>
    <definedName name="fotografie" localSheetId="1">INDEX('Personální údaje (konstanty)'!$E$3:$E$22,MATCH('Rozevírací seznam'!$B$2,'Personální údaje (konstanty)'!$B$3:$B$22,0))</definedName>
    <definedName name="fotografie" comment="fotka podle výběru v B2">INDEX('Personální údaje (konstanty)'!$E$3:$E$22,MATCH(#REF!,'Personální údaje (konstanty)'!$B$3:$B$22,0))</definedName>
    <definedName name="informace_o_mzdě" localSheetId="1">IFERROR(IF(#REF!&gt;AVERAGE(#REF!),"nadprůměrná",IF(#REF!=AVERAGE(#REF!),"průměrná","podprůměrná")),"")</definedName>
    <definedName name="informace_o_mzdě">IFERROR(IF(#REF!&gt;AVERAGE(#REF!),"nadprůměrná",IF(#REF!=AVERAGE(#REF!),"průměrná","podprůměrná")),"")</definedName>
    <definedName name="Liberec">'Personální údaje (konstanty)'!$E$32:$E$36</definedName>
    <definedName name="město" localSheetId="1">IFERROR(VLOOKUP('Rozevírací seznam'!$B$2,'Rozevírací seznam'!$B$9:$H$28,7,0),"")</definedName>
    <definedName name="město">IFERROR(VLOOKUP(#REF!,#REF!,7,0),"")</definedName>
    <definedName name="O">INDEX(#REF!,MATCH(#REF!,#REF!,0),MATCH(#REF!,#REF!,0)):INDEX(#REF!,MATCH(#REF!,#REF!,0),MATCH(#REF!,#REF!,0))</definedName>
    <definedName name="ObdobíI">INDEX('[1]Nácvik (index)'!$B$8:$B$19,MATCH('[1]Nácvik (index)'!$D$4,'[1]Nácvik (index)'!$B$8:$B$19,0)):INDEX('[1]Nácvik (index)'!$B$8:$B$19,MATCH('[1]Nácvik (index)'!$D$5,'[1]Nácvik (index)'!$B$8:$B$19,0))</definedName>
    <definedName name="ObdobíX">_xlfn.XLOOKUP('[1]Nácvik (xlookup)'!$D$4,'[1]Nácvik (xlookup)'!$B$8:$B$19,'[1]Nácvik (xlookup)'!$B$8:$B$19):_xlfn.XLOOKUP('[1]Nácvik (xlookup)'!$D$5,'[1]Nácvik (xlookup)'!$B$8:$B$19,'[1]Nácvik (xlookup)'!$B$8:$B$19)</definedName>
    <definedName name="oddělení" comment="oddělení">'Personální údaje (konstanty)'!$C$25:$E$25</definedName>
    <definedName name="P">INDEX(#REF!,MATCH(#REF!,#REF!,0),MATCH(#REF!,#REF!,0)):INDEX(#REF!,MATCH(#REF!,#REF!,0),MATCH(#REF!,#REF!,0))</definedName>
    <definedName name="PlánI">INDEX('[1]Nácvik (index)'!$D$8:$D$19,MATCH('[1]Nácvik (index)'!$D$4,'[1]Nácvik (index)'!$B$8:$B$19,0)):INDEX('[1]Nácvik (index)'!$D$8:$D$19,MATCH('[1]Nácvik (index)'!$D$5,'[1]Nácvik (index)'!$B$8:$B$19,0))</definedName>
    <definedName name="PlánX">_xlfn.XLOOKUP('[1]Nácvik (xlookup)'!$D$4,'[1]Nácvik (xlookup)'!$B$8:$B$19,'[1]Nácvik (xlookup)'!$D$8:$D$19):_xlfn.XLOOKUP('[1]Nácvik (xlookup)'!$D$5,'[1]Nácvik (xlookup)'!$B$8:$B$19,'[1]Nácvik (xlookup)'!$D$8:$D$19)</definedName>
    <definedName name="Praha">'Personální údaje (konstanty)'!$F$32:$F$36</definedName>
    <definedName name="PSČ">'Personální údaje (konstanty)'!$C$31:$F$31</definedName>
    <definedName name="S">INDEX(#REF!,MATCH(#REF!,#REF!,0),MATCH(#REF!,#REF!,0)):INDEX(#REF!,MATCH(#REF!,#REF!,0),MATCH(#REF!,#REF!,0))</definedName>
    <definedName name="SkutečnostI">INDEX('[1]Nácvik (index)'!$C$8:$C$19,MATCH('[1]Nácvik (index)'!$D$4,'[1]Nácvik (index)'!$B$8:$B$19,0)):INDEX('[1]Nácvik (index)'!$C$8:$C$19,MATCH('[1]Nácvik (index)'!$D$5,'[1]Nácvik (index)'!$B$8:$B$19,0))</definedName>
    <definedName name="SkutečnostX">_xlfn.XLOOKUP('[1]Nácvik (xlookup)'!$D$4,'[1]Nácvik (xlookup)'!$B$8:$B$19,'[1]Nácvik (xlookup)'!$C$8:$C$19):_xlfn.XLOOKUP('[1]Nácvik (xlookup)'!$D$5,'[1]Nácvik (xlookup)'!$B$8:$B$19,'[1]Nácvik (xlookup)'!$C$8:$C$19)</definedName>
    <definedName name="údržba" comment="oddělení - údržba">'Personální údaje (konstanty)'!$E$26:$E$28</definedName>
    <definedName name="ulice" localSheetId="1">IFERROR(VLOOKUP('Rozevírací seznam'!$B$2,'Rozevírací seznam'!$B$9:$H$28,6,0),"")</definedName>
    <definedName name="ulice">IFERROR(VLOOKUP(#REF!,#REF!,6,0),"")</definedName>
    <definedName name="vedení" comment="oddělení - vedení">'Personální údaje (konstanty)'!$C$26:$C$28</definedName>
    <definedName name="zaměstnanci" comment="Oblast dat s osobními čísly zaměstnanců.">'Personální údaje (konstanty)'!$B$3:$B$22</definedName>
    <definedName name="zaměstnanec" localSheetId="1">IFERROR(UPPER(VLOOKUP('Rozevírací seznam'!$B$2,'Rozevírací seznam'!$B$9:$G$28,3,0)&amp;" "&amp;VLOOKUP('Rozevírací seznam'!$B$2,'Rozevírací seznam'!$B$9:$G$28,2,0)),"")</definedName>
    <definedName name="zaměstnanec">IFERROR(UPPER(VLOOKUP(#REF!,#REF!,3,0)&amp;" "&amp;VLOOKUP(#REF!,#REF!,2,0)),"")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6" l="1"/>
  <c r="B4" i="56"/>
  <c r="B3" i="56"/>
</calcChain>
</file>

<file path=xl/sharedStrings.xml><?xml version="1.0" encoding="utf-8"?>
<sst xmlns="http://schemas.openxmlformats.org/spreadsheetml/2006/main" count="231" uniqueCount="108">
  <si>
    <t>Pohlaví</t>
  </si>
  <si>
    <t>Pracovní zařazení</t>
  </si>
  <si>
    <t>THP</t>
  </si>
  <si>
    <t>dělník</t>
  </si>
  <si>
    <t>Pracovní pozice</t>
  </si>
  <si>
    <t>účetní</t>
  </si>
  <si>
    <t>technolog</t>
  </si>
  <si>
    <t>nástrojař</t>
  </si>
  <si>
    <t>manipulant</t>
  </si>
  <si>
    <t>Oddělení</t>
  </si>
  <si>
    <t>Kroupa</t>
  </si>
  <si>
    <t>Jan</t>
  </si>
  <si>
    <t>Marek</t>
  </si>
  <si>
    <t>Rusniak</t>
  </si>
  <si>
    <t>Karol</t>
  </si>
  <si>
    <t>Buk</t>
  </si>
  <si>
    <t>Čihul</t>
  </si>
  <si>
    <t>Karel</t>
  </si>
  <si>
    <t>Josef</t>
  </si>
  <si>
    <t>Novák</t>
  </si>
  <si>
    <t>Bohuslav</t>
  </si>
  <si>
    <t>Strnádek</t>
  </si>
  <si>
    <t>Kučerová</t>
  </si>
  <si>
    <t>Klára</t>
  </si>
  <si>
    <t>Beranová</t>
  </si>
  <si>
    <t>Simona</t>
  </si>
  <si>
    <t>Grohová</t>
  </si>
  <si>
    <t>Ludmila</t>
  </si>
  <si>
    <t>Monika</t>
  </si>
  <si>
    <t>Valová</t>
  </si>
  <si>
    <t>Hana</t>
  </si>
  <si>
    <t>Pavlíčková</t>
  </si>
  <si>
    <t>Jana</t>
  </si>
  <si>
    <t>Vejnarová</t>
  </si>
  <si>
    <t>Romana</t>
  </si>
  <si>
    <t>Jméno</t>
  </si>
  <si>
    <t>Příjmení</t>
  </si>
  <si>
    <t>Osobní číslo</t>
  </si>
  <si>
    <t>Z001</t>
  </si>
  <si>
    <t>Z002</t>
  </si>
  <si>
    <t>Z003</t>
  </si>
  <si>
    <t>Z004</t>
  </si>
  <si>
    <t>Z005</t>
  </si>
  <si>
    <t>Z006</t>
  </si>
  <si>
    <t>Z007</t>
  </si>
  <si>
    <t>Z008</t>
  </si>
  <si>
    <t>Z009</t>
  </si>
  <si>
    <t>Z010</t>
  </si>
  <si>
    <t>Z011</t>
  </si>
  <si>
    <t>Z012</t>
  </si>
  <si>
    <t>Z013</t>
  </si>
  <si>
    <t>Z014</t>
  </si>
  <si>
    <t>Z015</t>
  </si>
  <si>
    <t>Z016</t>
  </si>
  <si>
    <t>Z017</t>
  </si>
  <si>
    <t>Z018</t>
  </si>
  <si>
    <t>Z019</t>
  </si>
  <si>
    <t>Z020</t>
  </si>
  <si>
    <t>Václav</t>
  </si>
  <si>
    <t>Novotná</t>
  </si>
  <si>
    <t>Lucie</t>
  </si>
  <si>
    <t>Ponocná</t>
  </si>
  <si>
    <t>Pavlína</t>
  </si>
  <si>
    <t>Procházka</t>
  </si>
  <si>
    <t>Petr</t>
  </si>
  <si>
    <t>Borůvka</t>
  </si>
  <si>
    <t>Motyčka</t>
  </si>
  <si>
    <t>Milan</t>
  </si>
  <si>
    <t>Lukárová</t>
  </si>
  <si>
    <t>Kateřina</t>
  </si>
  <si>
    <t>vedení</t>
  </si>
  <si>
    <t>dílna</t>
  </si>
  <si>
    <t>údržba</t>
  </si>
  <si>
    <t>ředitel</t>
  </si>
  <si>
    <t>elektrikář</t>
  </si>
  <si>
    <t>asistent</t>
  </si>
  <si>
    <t>instalatér</t>
  </si>
  <si>
    <t>seřizovač</t>
  </si>
  <si>
    <t>PSČ</t>
  </si>
  <si>
    <t>Cvikov</t>
  </si>
  <si>
    <t>471 54</t>
  </si>
  <si>
    <t>Liberec</t>
  </si>
  <si>
    <t>Děčín</t>
  </si>
  <si>
    <t>405 02</t>
  </si>
  <si>
    <t>471 51</t>
  </si>
  <si>
    <t>405 01</t>
  </si>
  <si>
    <t>471 52</t>
  </si>
  <si>
    <t>471 53</t>
  </si>
  <si>
    <t>471 55</t>
  </si>
  <si>
    <t>405 03</t>
  </si>
  <si>
    <t>405 04</t>
  </si>
  <si>
    <t>405 05</t>
  </si>
  <si>
    <t>460 01</t>
  </si>
  <si>
    <t>460 02</t>
  </si>
  <si>
    <t>460 03</t>
  </si>
  <si>
    <t>460 04</t>
  </si>
  <si>
    <t>460 05</t>
  </si>
  <si>
    <t>Možnosti</t>
  </si>
  <si>
    <t>Praha</t>
  </si>
  <si>
    <t>111 51</t>
  </si>
  <si>
    <t>111 52</t>
  </si>
  <si>
    <t>111 53</t>
  </si>
  <si>
    <t>111 54</t>
  </si>
  <si>
    <t>111 55</t>
  </si>
  <si>
    <t>Více informací na:</t>
  </si>
  <si>
    <t>https://www.youtube.com/user/radekhajdu/</t>
  </si>
  <si>
    <t>https://www.radekhajdu.cz/skoleni-excel/</t>
  </si>
  <si>
    <t>https://www.linkedin.com/in/radekhajdu/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</si>
</sst>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2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i/>
      <sz val="8"/>
      <color indexed="8"/>
      <name val="Calibri"/>
      <family val="2"/>
      <charset val="238"/>
    </font>
    <font>
      <sz val="10"/>
      <color rgb="FFFFE8D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44" fontId="12" fillId="0" borderId="0" applyFont="0" applyFill="0" applyBorder="0" applyAlignment="0" applyProtection="0"/>
    <xf numFmtId="0" fontId="6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17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9" fillId="2" borderId="1" xfId="3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1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4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protection hidden="1"/>
    </xf>
    <xf numFmtId="44" fontId="7" fillId="0" borderId="1" xfId="5" applyFont="1" applyBorder="1" applyAlignment="1" applyProtection="1">
      <alignment horizontal="left" vertical="center" indent="1"/>
      <protection hidden="1"/>
    </xf>
    <xf numFmtId="0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0" fillId="0" borderId="2" xfId="0" applyFont="1" applyBorder="1" applyProtection="1">
      <protection hidden="1"/>
    </xf>
    <xf numFmtId="0" fontId="11" fillId="0" borderId="1" xfId="0" applyNumberFormat="1" applyFont="1" applyBorder="1" applyAlignment="1" applyProtection="1">
      <alignment horizontal="left" vertical="center" wrapText="1" indent="1"/>
      <protection hidden="1"/>
    </xf>
    <xf numFmtId="0" fontId="7" fillId="0" borderId="1" xfId="4" applyNumberFormat="1" applyBorder="1" applyAlignment="1" applyProtection="1">
      <alignment horizontal="center" vertical="center"/>
      <protection hidden="1"/>
    </xf>
    <xf numFmtId="0" fontId="13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1" xfId="0" applyNumberFormat="1" applyFont="1" applyBorder="1" applyAlignment="1" applyProtection="1">
      <alignment horizontal="right" vertical="center" wrapText="1" indent="4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6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NumberFormat="1" applyFont="1" applyBorder="1" applyAlignment="1" applyProtection="1">
      <alignment horizontal="center" vertical="center" wrapText="1"/>
      <protection hidden="1"/>
    </xf>
    <xf numFmtId="49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3" applyFont="1" applyFill="1" applyBorder="1" applyAlignment="1" applyProtection="1">
      <alignment horizontal="center" vertical="center" wrapText="1"/>
      <protection hidden="1"/>
    </xf>
    <xf numFmtId="0" fontId="18" fillId="0" borderId="0" xfId="31" applyFont="1"/>
    <xf numFmtId="0" fontId="10" fillId="0" borderId="0" xfId="31" applyFont="1"/>
    <xf numFmtId="0" fontId="19" fillId="0" borderId="0" xfId="37"/>
    <xf numFmtId="0" fontId="9" fillId="2" borderId="5" xfId="3" applyFont="1" applyFill="1" applyBorder="1" applyAlignment="1" applyProtection="1">
      <alignment horizontal="center" vertical="center" wrapText="1"/>
      <protection hidden="1"/>
    </xf>
    <xf numFmtId="0" fontId="9" fillId="2" borderId="6" xfId="3" applyFont="1" applyFill="1" applyBorder="1" applyAlignment="1" applyProtection="1">
      <alignment horizontal="center" vertical="center" wrapText="1"/>
      <protection hidden="1"/>
    </xf>
    <xf numFmtId="0" fontId="9" fillId="2" borderId="2" xfId="3" applyFont="1" applyFill="1" applyBorder="1" applyAlignment="1" applyProtection="1">
      <alignment horizontal="center" vertical="center" wrapText="1"/>
      <protection hidden="1"/>
    </xf>
    <xf numFmtId="0" fontId="9" fillId="2" borderId="1" xfId="3" applyFont="1" applyFill="1" applyBorder="1" applyAlignment="1" applyProtection="1">
      <alignment horizontal="center" vertical="center" wrapText="1"/>
      <protection hidden="1"/>
    </xf>
    <xf numFmtId="0" fontId="9" fillId="2" borderId="3" xfId="3" applyFont="1" applyFill="1" applyBorder="1" applyAlignment="1" applyProtection="1">
      <alignment horizontal="center" vertical="center" wrapText="1"/>
      <protection hidden="1"/>
    </xf>
    <xf numFmtId="0" fontId="9" fillId="2" borderId="7" xfId="3" applyFont="1" applyFill="1" applyBorder="1" applyAlignment="1" applyProtection="1">
      <alignment horizontal="center" vertical="center" wrapText="1"/>
      <protection hidden="1"/>
    </xf>
    <xf numFmtId="0" fontId="9" fillId="2" borderId="4" xfId="3" applyFont="1" applyFill="1" applyBorder="1" applyAlignment="1" applyProtection="1">
      <alignment horizontal="center" vertical="center" wrapText="1"/>
      <protection hidden="1"/>
    </xf>
  </cellXfs>
  <cellStyles count="38">
    <cellStyle name="čárky 2" xfId="8" xr:uid="{00000000-0005-0000-0000-000000000000}"/>
    <cellStyle name="Hypertextový odkaz 2" xfId="37" xr:uid="{341389F1-2049-4A72-A12D-05A8E8FE8FA0}"/>
    <cellStyle name="Měna" xfId="5" builtinId="4"/>
    <cellStyle name="měny 2" xfId="1" xr:uid="{00000000-0005-0000-0000-000002000000}"/>
    <cellStyle name="měny 2 2" xfId="10" xr:uid="{00000000-0005-0000-0000-000003000000}"/>
    <cellStyle name="měny 3" xfId="11" xr:uid="{00000000-0005-0000-0000-000004000000}"/>
    <cellStyle name="Normální" xfId="0" builtinId="0"/>
    <cellStyle name="normální 10" xfId="12" xr:uid="{00000000-0005-0000-0000-000006000000}"/>
    <cellStyle name="normální 11" xfId="13" xr:uid="{00000000-0005-0000-0000-000007000000}"/>
    <cellStyle name="normální 12" xfId="14" xr:uid="{00000000-0005-0000-0000-000008000000}"/>
    <cellStyle name="normální 13" xfId="15" xr:uid="{00000000-0005-0000-0000-000009000000}"/>
    <cellStyle name="normální 14" xfId="16" xr:uid="{00000000-0005-0000-0000-00000A000000}"/>
    <cellStyle name="normální 15" xfId="27" xr:uid="{00000000-0005-0000-0000-00000B000000}"/>
    <cellStyle name="Normální 15 2 2" xfId="32" xr:uid="{317FE41E-AAD9-4C12-B573-3BAEA5B568C5}"/>
    <cellStyle name="Normální 15 2 2 2" xfId="35" xr:uid="{1F06A189-A879-4DEB-B4CF-D139487B1A78}"/>
    <cellStyle name="Normální 15 2 2 3" xfId="33" xr:uid="{A7B54266-5BA8-4FA5-AC0A-E27E0917DA45}"/>
    <cellStyle name="Normální 15 2 2 3 2" xfId="36" xr:uid="{5B70BDFE-8EC8-4438-ACCE-262B32CC40DD}"/>
    <cellStyle name="Normální 16" xfId="30" xr:uid="{F4588138-4682-49C2-A428-3B74689E9B4D}"/>
    <cellStyle name="Normální 17" xfId="34" xr:uid="{1C533A93-009D-4948-B803-331943CCD2A0}"/>
    <cellStyle name="normální 2" xfId="2" xr:uid="{00000000-0005-0000-0000-00000C000000}"/>
    <cellStyle name="normální 2 2" xfId="17" xr:uid="{00000000-0005-0000-0000-00000D000000}"/>
    <cellStyle name="normální 2 3" xfId="7" xr:uid="{00000000-0005-0000-0000-00000E000000}"/>
    <cellStyle name="normální 2 3 2" xfId="9" xr:uid="{00000000-0005-0000-0000-00000F000000}"/>
    <cellStyle name="normální 2 4" xfId="18" xr:uid="{00000000-0005-0000-0000-000010000000}"/>
    <cellStyle name="Normální 2 5" xfId="31" xr:uid="{4B557B19-381A-432A-9B40-886ABCA37854}"/>
    <cellStyle name="normální 3" xfId="6" xr:uid="{00000000-0005-0000-0000-000011000000}"/>
    <cellStyle name="normální 3 2" xfId="19" xr:uid="{00000000-0005-0000-0000-000012000000}"/>
    <cellStyle name="normální 3 3" xfId="26" xr:uid="{00000000-0005-0000-0000-000013000000}"/>
    <cellStyle name="normální 3 3 2" xfId="28" xr:uid="{00000000-0005-0000-0000-000014000000}"/>
    <cellStyle name="Normální 3 4" xfId="29" xr:uid="{D60FA052-4CF6-4098-9D51-45BB27D06733}"/>
    <cellStyle name="normální 4" xfId="20" xr:uid="{00000000-0005-0000-0000-000015000000}"/>
    <cellStyle name="normální 5" xfId="21" xr:uid="{00000000-0005-0000-0000-000016000000}"/>
    <cellStyle name="normální 6" xfId="22" xr:uid="{00000000-0005-0000-0000-000017000000}"/>
    <cellStyle name="normální 7" xfId="23" xr:uid="{00000000-0005-0000-0000-000018000000}"/>
    <cellStyle name="normální 8" xfId="24" xr:uid="{00000000-0005-0000-0000-000019000000}"/>
    <cellStyle name="normální 9" xfId="25" xr:uid="{00000000-0005-0000-0000-00001A000000}"/>
    <cellStyle name="normální_List1" xfId="4" xr:uid="{00000000-0005-0000-0000-00001B000000}"/>
    <cellStyle name="normální_zadani_kopková" xfId="3" xr:uid="{00000000-0005-0000-0000-00001C000000}"/>
  </cellStyles>
  <dxfs count="4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214838</xdr:colOff>
      <xdr:row>2</xdr:row>
      <xdr:rowOff>105832</xdr:rowOff>
    </xdr:from>
    <xdr:to>
      <xdr:col>4</xdr:col>
      <xdr:colOff>1209287</xdr:colOff>
      <xdr:row>2</xdr:row>
      <xdr:rowOff>1442709</xdr:rowOff>
    </xdr:to>
    <xdr:pic>
      <xdr:nvPicPr>
        <xdr:cNvPr id="2" name="Picture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6338" y="486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4</xdr:row>
      <xdr:rowOff>116415</xdr:rowOff>
    </xdr:from>
    <xdr:to>
      <xdr:col>4</xdr:col>
      <xdr:colOff>1208229</xdr:colOff>
      <xdr:row>4</xdr:row>
      <xdr:rowOff>1453292</xdr:rowOff>
    </xdr:to>
    <xdr:pic>
      <xdr:nvPicPr>
        <xdr:cNvPr id="3" name="Picture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95280" y="3545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3</xdr:row>
      <xdr:rowOff>105832</xdr:rowOff>
    </xdr:from>
    <xdr:to>
      <xdr:col>4</xdr:col>
      <xdr:colOff>1209287</xdr:colOff>
      <xdr:row>3</xdr:row>
      <xdr:rowOff>1442709</xdr:rowOff>
    </xdr:to>
    <xdr:pic>
      <xdr:nvPicPr>
        <xdr:cNvPr id="4" name="Picture 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96338" y="2010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5</xdr:row>
      <xdr:rowOff>116415</xdr:rowOff>
    </xdr:from>
    <xdr:to>
      <xdr:col>4</xdr:col>
      <xdr:colOff>1208229</xdr:colOff>
      <xdr:row>5</xdr:row>
      <xdr:rowOff>1453292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595280" y="5069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7</xdr:row>
      <xdr:rowOff>115357</xdr:rowOff>
    </xdr:from>
    <xdr:to>
      <xdr:col>4</xdr:col>
      <xdr:colOff>1209287</xdr:colOff>
      <xdr:row>7</xdr:row>
      <xdr:rowOff>1452234</xdr:rowOff>
    </xdr:to>
    <xdr:pic>
      <xdr:nvPicPr>
        <xdr:cNvPr id="6" name="Picture 2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596338" y="8116357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203197</xdr:colOff>
      <xdr:row>10</xdr:row>
      <xdr:rowOff>105832</xdr:rowOff>
    </xdr:from>
    <xdr:to>
      <xdr:col>4</xdr:col>
      <xdr:colOff>1197646</xdr:colOff>
      <xdr:row>10</xdr:row>
      <xdr:rowOff>1442709</xdr:rowOff>
    </xdr:to>
    <xdr:pic>
      <xdr:nvPicPr>
        <xdr:cNvPr id="7" name="Picture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84697" y="12678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6</xdr:row>
      <xdr:rowOff>107948</xdr:rowOff>
    </xdr:from>
    <xdr:to>
      <xdr:col>4</xdr:col>
      <xdr:colOff>1209287</xdr:colOff>
      <xdr:row>6</xdr:row>
      <xdr:rowOff>1444825</xdr:rowOff>
    </xdr:to>
    <xdr:pic>
      <xdr:nvPicPr>
        <xdr:cNvPr id="8" name="Picture 3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596338" y="6584948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8</xdr:row>
      <xdr:rowOff>135465</xdr:rowOff>
    </xdr:from>
    <xdr:to>
      <xdr:col>4</xdr:col>
      <xdr:colOff>1209287</xdr:colOff>
      <xdr:row>8</xdr:row>
      <xdr:rowOff>1472342</xdr:rowOff>
    </xdr:to>
    <xdr:pic>
      <xdr:nvPicPr>
        <xdr:cNvPr id="9" name="Picture 3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596338" y="966046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12</xdr:row>
      <xdr:rowOff>105832</xdr:rowOff>
    </xdr:from>
    <xdr:to>
      <xdr:col>4</xdr:col>
      <xdr:colOff>1209287</xdr:colOff>
      <xdr:row>12</xdr:row>
      <xdr:rowOff>1442709</xdr:rowOff>
    </xdr:to>
    <xdr:pic>
      <xdr:nvPicPr>
        <xdr:cNvPr id="10" name="Picture 3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96338" y="15726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204255</xdr:colOff>
      <xdr:row>14</xdr:row>
      <xdr:rowOff>105832</xdr:rowOff>
    </xdr:from>
    <xdr:to>
      <xdr:col>4</xdr:col>
      <xdr:colOff>1198704</xdr:colOff>
      <xdr:row>14</xdr:row>
      <xdr:rowOff>1442709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585755" y="18774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214837</xdr:colOff>
      <xdr:row>15</xdr:row>
      <xdr:rowOff>105832</xdr:rowOff>
    </xdr:from>
    <xdr:to>
      <xdr:col>4</xdr:col>
      <xdr:colOff>1209286</xdr:colOff>
      <xdr:row>15</xdr:row>
      <xdr:rowOff>1442709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596337" y="20298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224362</xdr:colOff>
      <xdr:row>18</xdr:row>
      <xdr:rowOff>116415</xdr:rowOff>
    </xdr:from>
    <xdr:to>
      <xdr:col>4</xdr:col>
      <xdr:colOff>1218811</xdr:colOff>
      <xdr:row>18</xdr:row>
      <xdr:rowOff>1453292</xdr:rowOff>
    </xdr:to>
    <xdr:pic>
      <xdr:nvPicPr>
        <xdr:cNvPr id="13" name="Pictur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4605862" y="24881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17</xdr:row>
      <xdr:rowOff>116415</xdr:rowOff>
    </xdr:from>
    <xdr:to>
      <xdr:col>4</xdr:col>
      <xdr:colOff>1208229</xdr:colOff>
      <xdr:row>17</xdr:row>
      <xdr:rowOff>1453292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595280" y="23357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16</xdr:row>
      <xdr:rowOff>104774</xdr:rowOff>
    </xdr:from>
    <xdr:to>
      <xdr:col>4</xdr:col>
      <xdr:colOff>1209287</xdr:colOff>
      <xdr:row>16</xdr:row>
      <xdr:rowOff>1441651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596338" y="21821774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214837</xdr:colOff>
      <xdr:row>9</xdr:row>
      <xdr:rowOff>116415</xdr:rowOff>
    </xdr:from>
    <xdr:to>
      <xdr:col>4</xdr:col>
      <xdr:colOff>1209286</xdr:colOff>
      <xdr:row>9</xdr:row>
      <xdr:rowOff>1453292</xdr:rowOff>
    </xdr:to>
    <xdr:pic>
      <xdr:nvPicPr>
        <xdr:cNvPr id="16" name="Picture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4596337" y="11165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11</xdr:row>
      <xdr:rowOff>96307</xdr:rowOff>
    </xdr:from>
    <xdr:to>
      <xdr:col>4</xdr:col>
      <xdr:colOff>1209287</xdr:colOff>
      <xdr:row>11</xdr:row>
      <xdr:rowOff>1433184</xdr:rowOff>
    </xdr:to>
    <xdr:pic>
      <xdr:nvPicPr>
        <xdr:cNvPr id="17" name="Pictur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596338" y="14193307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206371</xdr:colOff>
      <xdr:row>13</xdr:row>
      <xdr:rowOff>105832</xdr:rowOff>
    </xdr:from>
    <xdr:to>
      <xdr:col>4</xdr:col>
      <xdr:colOff>1200820</xdr:colOff>
      <xdr:row>13</xdr:row>
      <xdr:rowOff>1442709</xdr:rowOff>
    </xdr:to>
    <xdr:pic>
      <xdr:nvPicPr>
        <xdr:cNvPr id="18" name="Pictur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587871" y="17250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213780</xdr:colOff>
      <xdr:row>20</xdr:row>
      <xdr:rowOff>104774</xdr:rowOff>
    </xdr:from>
    <xdr:to>
      <xdr:col>4</xdr:col>
      <xdr:colOff>1208229</xdr:colOff>
      <xdr:row>20</xdr:row>
      <xdr:rowOff>1441651</xdr:rowOff>
    </xdr:to>
    <xdr:pic>
      <xdr:nvPicPr>
        <xdr:cNvPr id="19" name="Picture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595280" y="27917774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19</xdr:row>
      <xdr:rowOff>105832</xdr:rowOff>
    </xdr:from>
    <xdr:to>
      <xdr:col>4</xdr:col>
      <xdr:colOff>1209287</xdr:colOff>
      <xdr:row>19</xdr:row>
      <xdr:rowOff>1442709</xdr:rowOff>
    </xdr:to>
    <xdr:pic>
      <xdr:nvPicPr>
        <xdr:cNvPr id="20" name="Pictur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4596338" y="26394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214838</xdr:colOff>
      <xdr:row>21</xdr:row>
      <xdr:rowOff>105832</xdr:rowOff>
    </xdr:from>
    <xdr:to>
      <xdr:col>4</xdr:col>
      <xdr:colOff>1209287</xdr:colOff>
      <xdr:row>21</xdr:row>
      <xdr:rowOff>1442709</xdr:rowOff>
    </xdr:to>
    <xdr:pic>
      <xdr:nvPicPr>
        <xdr:cNvPr id="21" name="Picture 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4596338" y="29442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9525</xdr:colOff>
          <xdr:row>6</xdr:row>
          <xdr:rowOff>9525</xdr:rowOff>
        </xdr:to>
        <xdr:pic>
          <xdr:nvPicPr>
            <xdr:cNvPr id="31745" name="Picture 1">
              <a:extLst>
                <a:ext uri="{FF2B5EF4-FFF2-40B4-BE49-F238E27FC236}">
                  <a16:creationId xmlns:a16="http://schemas.microsoft.com/office/drawing/2014/main" id="{E67D3178-6EA9-4D7B-9CB2-812E54180D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otografie" spid="_x0000_s31772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90500" y="952500"/>
              <a:ext cx="1409700" cy="1533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ek/Documents/2021/02_P&#345;&#237;prava/Informatika/03_EXCEL/02_dynamick&#233;-odkazy/varianta3/moje_n&#225;cviky_4/04_excel_nacvik_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cvik (index)"/>
      <sheetName val="Nácvik (xlookup)"/>
      <sheetName val="Nácvik (ukázka)"/>
    </sheetNames>
    <sheetDataSet>
      <sheetData sheetId="0">
        <row r="4">
          <cell r="D4" t="str">
            <v>Únor</v>
          </cell>
        </row>
        <row r="5">
          <cell r="D5" t="str">
            <v>Říjen</v>
          </cell>
        </row>
        <row r="8">
          <cell r="B8" t="str">
            <v>Leden</v>
          </cell>
          <cell r="C8">
            <v>74269</v>
          </cell>
          <cell r="D8">
            <v>75000</v>
          </cell>
        </row>
        <row r="9">
          <cell r="B9" t="str">
            <v>Únor</v>
          </cell>
          <cell r="C9">
            <v>75412</v>
          </cell>
          <cell r="D9">
            <v>75000</v>
          </cell>
        </row>
        <row r="10">
          <cell r="B10" t="str">
            <v>Březen</v>
          </cell>
          <cell r="C10">
            <v>77537</v>
          </cell>
          <cell r="D10">
            <v>75000</v>
          </cell>
        </row>
        <row r="11">
          <cell r="B11" t="str">
            <v>Duben</v>
          </cell>
          <cell r="C11">
            <v>58747</v>
          </cell>
          <cell r="D11">
            <v>75000</v>
          </cell>
        </row>
        <row r="12">
          <cell r="B12" t="str">
            <v>Květen</v>
          </cell>
          <cell r="C12">
            <v>79641</v>
          </cell>
          <cell r="D12">
            <v>75000</v>
          </cell>
        </row>
        <row r="13">
          <cell r="B13" t="str">
            <v>Červen</v>
          </cell>
          <cell r="C13">
            <v>50194</v>
          </cell>
          <cell r="D13">
            <v>80000</v>
          </cell>
        </row>
        <row r="14">
          <cell r="B14" t="str">
            <v>Červenec</v>
          </cell>
          <cell r="C14">
            <v>79586</v>
          </cell>
          <cell r="D14">
            <v>80000</v>
          </cell>
        </row>
        <row r="15">
          <cell r="B15" t="str">
            <v>Srpen</v>
          </cell>
          <cell r="C15">
            <v>85000</v>
          </cell>
          <cell r="D15">
            <v>80000</v>
          </cell>
        </row>
        <row r="16">
          <cell r="B16" t="str">
            <v>Září</v>
          </cell>
          <cell r="C16">
            <v>60098</v>
          </cell>
          <cell r="D16">
            <v>80000</v>
          </cell>
        </row>
        <row r="17">
          <cell r="B17" t="str">
            <v>Říjen</v>
          </cell>
          <cell r="C17">
            <v>72247</v>
          </cell>
          <cell r="D17">
            <v>75000</v>
          </cell>
        </row>
        <row r="18">
          <cell r="B18" t="str">
            <v>Listopad</v>
          </cell>
          <cell r="C18">
            <v>61480</v>
          </cell>
          <cell r="D18">
            <v>75000</v>
          </cell>
        </row>
        <row r="19">
          <cell r="B19" t="str">
            <v>Prosinec</v>
          </cell>
          <cell r="C19">
            <v>50874</v>
          </cell>
          <cell r="D19">
            <v>75000</v>
          </cell>
        </row>
      </sheetData>
      <sheetData sheetId="1">
        <row r="4">
          <cell r="D4" t="str">
            <v>Duben</v>
          </cell>
        </row>
        <row r="5">
          <cell r="D5" t="str">
            <v>Říjen</v>
          </cell>
        </row>
        <row r="8">
          <cell r="B8" t="str">
            <v>Leden</v>
          </cell>
          <cell r="C8">
            <v>74269</v>
          </cell>
          <cell r="D8">
            <v>75000</v>
          </cell>
        </row>
        <row r="9">
          <cell r="B9" t="str">
            <v>Únor</v>
          </cell>
          <cell r="C9">
            <v>75412</v>
          </cell>
          <cell r="D9">
            <v>75000</v>
          </cell>
        </row>
        <row r="10">
          <cell r="B10" t="str">
            <v>Březen</v>
          </cell>
          <cell r="C10">
            <v>77537</v>
          </cell>
          <cell r="D10">
            <v>75000</v>
          </cell>
        </row>
        <row r="11">
          <cell r="B11" t="str">
            <v>Duben</v>
          </cell>
          <cell r="C11">
            <v>58747</v>
          </cell>
          <cell r="D11">
            <v>75000</v>
          </cell>
        </row>
        <row r="12">
          <cell r="B12" t="str">
            <v>Květen</v>
          </cell>
          <cell r="C12">
            <v>79641</v>
          </cell>
          <cell r="D12">
            <v>75000</v>
          </cell>
        </row>
        <row r="13">
          <cell r="B13" t="str">
            <v>Červen</v>
          </cell>
          <cell r="C13">
            <v>50194</v>
          </cell>
          <cell r="D13">
            <v>80000</v>
          </cell>
        </row>
        <row r="14">
          <cell r="B14" t="str">
            <v>Červenec</v>
          </cell>
          <cell r="C14">
            <v>79586</v>
          </cell>
          <cell r="D14">
            <v>80000</v>
          </cell>
        </row>
        <row r="15">
          <cell r="B15" t="str">
            <v>Srpen</v>
          </cell>
          <cell r="C15">
            <v>85000</v>
          </cell>
          <cell r="D15">
            <v>80000</v>
          </cell>
        </row>
        <row r="16">
          <cell r="B16" t="str">
            <v>Září</v>
          </cell>
          <cell r="C16">
            <v>60098</v>
          </cell>
          <cell r="D16">
            <v>80000</v>
          </cell>
        </row>
        <row r="17">
          <cell r="B17" t="str">
            <v>Říjen</v>
          </cell>
          <cell r="C17">
            <v>72247</v>
          </cell>
          <cell r="D17">
            <v>75000</v>
          </cell>
        </row>
        <row r="18">
          <cell r="B18" t="str">
            <v>Listopad</v>
          </cell>
          <cell r="C18">
            <v>61480</v>
          </cell>
          <cell r="D18">
            <v>75000</v>
          </cell>
        </row>
        <row r="19">
          <cell r="B19" t="str">
            <v>Prosinec</v>
          </cell>
          <cell r="C19">
            <v>50874</v>
          </cell>
          <cell r="D19">
            <v>75000</v>
          </cell>
        </row>
      </sheetData>
      <sheetData sheetId="2">
        <row r="7">
          <cell r="C7" t="str">
            <v>Skutečnost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showGridLines="0" showRowColHeaders="0" topLeftCell="A97" zoomScale="90" zoomScaleNormal="90" workbookViewId="0">
      <selection activeCell="E99" sqref="E99"/>
    </sheetView>
  </sheetViews>
  <sheetFormatPr defaultColWidth="9.109375" defaultRowHeight="15" customHeight="1" x14ac:dyDescent="0.3"/>
  <cols>
    <col min="1" max="1" width="2.88671875" style="2" customWidth="1"/>
    <col min="2" max="4" width="21" style="2" hidden="1" customWidth="1"/>
    <col min="5" max="5" width="21" style="5" customWidth="1"/>
    <col min="6" max="7" width="21" style="2" customWidth="1"/>
    <col min="8" max="16384" width="9.109375" style="2"/>
  </cols>
  <sheetData>
    <row r="1" spans="1:5" ht="15" customHeight="1" x14ac:dyDescent="0.3">
      <c r="A1" s="8"/>
    </row>
    <row r="2" spans="1:5" ht="15" customHeight="1" x14ac:dyDescent="0.3">
      <c r="B2" s="1" t="s">
        <v>37</v>
      </c>
      <c r="C2" s="1" t="s">
        <v>35</v>
      </c>
      <c r="D2" s="1" t="s">
        <v>36</v>
      </c>
      <c r="E2" s="2"/>
    </row>
    <row r="3" spans="1:5" ht="120" customHeight="1" x14ac:dyDescent="0.3">
      <c r="B3" s="6" t="s">
        <v>38</v>
      </c>
      <c r="C3" s="6" t="s">
        <v>58</v>
      </c>
      <c r="D3" s="6" t="s">
        <v>15</v>
      </c>
      <c r="E3" s="3"/>
    </row>
    <row r="4" spans="1:5" ht="120" customHeight="1" x14ac:dyDescent="0.3">
      <c r="B4" s="6" t="s">
        <v>39</v>
      </c>
      <c r="C4" s="6" t="s">
        <v>23</v>
      </c>
      <c r="D4" s="6" t="s">
        <v>22</v>
      </c>
      <c r="E4" s="3"/>
    </row>
    <row r="5" spans="1:5" ht="120" customHeight="1" x14ac:dyDescent="0.3">
      <c r="B5" s="6" t="s">
        <v>40</v>
      </c>
      <c r="C5" s="6" t="s">
        <v>11</v>
      </c>
      <c r="D5" s="6" t="s">
        <v>10</v>
      </c>
      <c r="E5" s="3"/>
    </row>
    <row r="6" spans="1:5" ht="120" customHeight="1" x14ac:dyDescent="0.3">
      <c r="B6" s="6" t="s">
        <v>41</v>
      </c>
      <c r="C6" s="6" t="s">
        <v>60</v>
      </c>
      <c r="D6" s="6" t="s">
        <v>59</v>
      </c>
      <c r="E6" s="3"/>
    </row>
    <row r="7" spans="1:5" ht="120" customHeight="1" x14ac:dyDescent="0.3">
      <c r="B7" s="6" t="s">
        <v>42</v>
      </c>
      <c r="C7" s="6" t="s">
        <v>62</v>
      </c>
      <c r="D7" s="6" t="s">
        <v>61</v>
      </c>
      <c r="E7" s="3"/>
    </row>
    <row r="8" spans="1:5" ht="120" customHeight="1" x14ac:dyDescent="0.3">
      <c r="B8" s="6" t="s">
        <v>43</v>
      </c>
      <c r="C8" s="6" t="s">
        <v>14</v>
      </c>
      <c r="D8" s="6" t="s">
        <v>13</v>
      </c>
      <c r="E8" s="3"/>
    </row>
    <row r="9" spans="1:5" ht="120" customHeight="1" x14ac:dyDescent="0.3">
      <c r="B9" s="6" t="s">
        <v>44</v>
      </c>
      <c r="C9" s="6" t="s">
        <v>25</v>
      </c>
      <c r="D9" s="6" t="s">
        <v>24</v>
      </c>
      <c r="E9" s="3"/>
    </row>
    <row r="10" spans="1:5" ht="120" customHeight="1" x14ac:dyDescent="0.3">
      <c r="B10" s="6" t="s">
        <v>45</v>
      </c>
      <c r="C10" s="6" t="s">
        <v>28</v>
      </c>
      <c r="D10" s="6" t="s">
        <v>22</v>
      </c>
      <c r="E10" s="3"/>
    </row>
    <row r="11" spans="1:5" ht="120" customHeight="1" x14ac:dyDescent="0.3">
      <c r="B11" s="6" t="s">
        <v>46</v>
      </c>
      <c r="C11" s="6" t="s">
        <v>17</v>
      </c>
      <c r="D11" s="6" t="s">
        <v>16</v>
      </c>
      <c r="E11" s="3"/>
    </row>
    <row r="12" spans="1:5" ht="120" customHeight="1" x14ac:dyDescent="0.3">
      <c r="B12" s="6" t="s">
        <v>47</v>
      </c>
      <c r="C12" s="6" t="s">
        <v>27</v>
      </c>
      <c r="D12" s="6" t="s">
        <v>26</v>
      </c>
      <c r="E12" s="3"/>
    </row>
    <row r="13" spans="1:5" ht="120" customHeight="1" x14ac:dyDescent="0.3">
      <c r="B13" s="6" t="s">
        <v>48</v>
      </c>
      <c r="C13" s="6" t="s">
        <v>12</v>
      </c>
      <c r="D13" s="6" t="s">
        <v>19</v>
      </c>
      <c r="E13" s="3"/>
    </row>
    <row r="14" spans="1:5" ht="120" customHeight="1" x14ac:dyDescent="0.3">
      <c r="B14" s="6" t="s">
        <v>49</v>
      </c>
      <c r="C14" s="6" t="s">
        <v>30</v>
      </c>
      <c r="D14" s="6" t="s">
        <v>29</v>
      </c>
      <c r="E14" s="3"/>
    </row>
    <row r="15" spans="1:5" ht="120" customHeight="1" x14ac:dyDescent="0.3">
      <c r="B15" s="6" t="s">
        <v>50</v>
      </c>
      <c r="C15" s="6" t="s">
        <v>20</v>
      </c>
      <c r="D15" s="6" t="s">
        <v>19</v>
      </c>
      <c r="E15" s="4"/>
    </row>
    <row r="16" spans="1:5" ht="120" customHeight="1" x14ac:dyDescent="0.3">
      <c r="B16" s="6" t="s">
        <v>51</v>
      </c>
      <c r="C16" s="6" t="s">
        <v>64</v>
      </c>
      <c r="D16" s="6" t="s">
        <v>63</v>
      </c>
      <c r="E16" s="4"/>
    </row>
    <row r="17" spans="2:6" ht="120" customHeight="1" x14ac:dyDescent="0.3">
      <c r="B17" s="6" t="s">
        <v>52</v>
      </c>
      <c r="C17" s="6" t="s">
        <v>64</v>
      </c>
      <c r="D17" s="6" t="s">
        <v>65</v>
      </c>
      <c r="E17" s="4"/>
    </row>
    <row r="18" spans="2:6" ht="120" customHeight="1" x14ac:dyDescent="0.3">
      <c r="B18" s="6" t="s">
        <v>53</v>
      </c>
      <c r="C18" s="6" t="s">
        <v>32</v>
      </c>
      <c r="D18" s="6" t="s">
        <v>31</v>
      </c>
      <c r="E18" s="4"/>
    </row>
    <row r="19" spans="2:6" ht="120" customHeight="1" x14ac:dyDescent="0.3">
      <c r="B19" s="6" t="s">
        <v>54</v>
      </c>
      <c r="C19" s="6" t="s">
        <v>18</v>
      </c>
      <c r="D19" s="6" t="s">
        <v>21</v>
      </c>
      <c r="E19" s="4"/>
    </row>
    <row r="20" spans="2:6" ht="120" customHeight="1" x14ac:dyDescent="0.3">
      <c r="B20" s="6" t="s">
        <v>55</v>
      </c>
      <c r="C20" s="6" t="s">
        <v>67</v>
      </c>
      <c r="D20" s="6" t="s">
        <v>66</v>
      </c>
      <c r="E20" s="4"/>
    </row>
    <row r="21" spans="2:6" ht="120" customHeight="1" x14ac:dyDescent="0.3">
      <c r="B21" s="6" t="s">
        <v>56</v>
      </c>
      <c r="C21" s="6" t="s">
        <v>69</v>
      </c>
      <c r="D21" s="6" t="s">
        <v>68</v>
      </c>
      <c r="E21" s="4"/>
    </row>
    <row r="22" spans="2:6" ht="120" customHeight="1" x14ac:dyDescent="0.3">
      <c r="B22" s="6" t="s">
        <v>57</v>
      </c>
      <c r="C22" s="6" t="s">
        <v>34</v>
      </c>
      <c r="D22" s="6" t="s">
        <v>33</v>
      </c>
      <c r="E22" s="4"/>
    </row>
    <row r="24" spans="2:6" ht="15" hidden="1" customHeight="1" x14ac:dyDescent="0.3">
      <c r="C24" s="27" t="s">
        <v>9</v>
      </c>
      <c r="D24" s="28"/>
      <c r="E24" s="29"/>
    </row>
    <row r="25" spans="2:6" ht="15" hidden="1" customHeight="1" x14ac:dyDescent="0.3">
      <c r="C25" s="1" t="s">
        <v>70</v>
      </c>
      <c r="D25" s="1" t="s">
        <v>71</v>
      </c>
      <c r="E25" s="1" t="s">
        <v>72</v>
      </c>
    </row>
    <row r="26" spans="2:6" ht="15" hidden="1" customHeight="1" x14ac:dyDescent="0.3">
      <c r="B26" s="23" t="s">
        <v>4</v>
      </c>
      <c r="C26" s="7" t="s">
        <v>73</v>
      </c>
      <c r="D26" s="7" t="s">
        <v>7</v>
      </c>
      <c r="E26" s="7" t="s">
        <v>74</v>
      </c>
    </row>
    <row r="27" spans="2:6" ht="15" hidden="1" customHeight="1" x14ac:dyDescent="0.3">
      <c r="B27" s="24"/>
      <c r="C27" s="7" t="s">
        <v>75</v>
      </c>
      <c r="D27" s="7" t="s">
        <v>6</v>
      </c>
      <c r="E27" s="7" t="s">
        <v>76</v>
      </c>
    </row>
    <row r="28" spans="2:6" ht="15" hidden="1" customHeight="1" x14ac:dyDescent="0.3">
      <c r="B28" s="25"/>
      <c r="C28" s="7" t="s">
        <v>5</v>
      </c>
      <c r="D28" s="7" t="s">
        <v>77</v>
      </c>
      <c r="E28" s="7" t="s">
        <v>8</v>
      </c>
    </row>
    <row r="29" spans="2:6" ht="15" hidden="1" customHeight="1" x14ac:dyDescent="0.3"/>
    <row r="30" spans="2:6" ht="15" hidden="1" customHeight="1" x14ac:dyDescent="0.3">
      <c r="C30" s="26" t="s">
        <v>78</v>
      </c>
      <c r="D30" s="26"/>
      <c r="E30" s="26"/>
      <c r="F30" s="26"/>
    </row>
    <row r="31" spans="2:6" ht="15" hidden="1" customHeight="1" x14ac:dyDescent="0.3">
      <c r="C31" s="1" t="s">
        <v>79</v>
      </c>
      <c r="D31" s="1" t="s">
        <v>82</v>
      </c>
      <c r="E31" s="1" t="s">
        <v>81</v>
      </c>
      <c r="F31" s="1" t="s">
        <v>98</v>
      </c>
    </row>
    <row r="32" spans="2:6" ht="15" hidden="1" customHeight="1" x14ac:dyDescent="0.3">
      <c r="B32" s="23" t="s">
        <v>97</v>
      </c>
      <c r="C32" s="18" t="s">
        <v>84</v>
      </c>
      <c r="D32" s="18" t="s">
        <v>85</v>
      </c>
      <c r="E32" s="18" t="s">
        <v>92</v>
      </c>
      <c r="F32" s="18" t="s">
        <v>99</v>
      </c>
    </row>
    <row r="33" spans="2:6" ht="15" hidden="1" customHeight="1" x14ac:dyDescent="0.3">
      <c r="B33" s="24"/>
      <c r="C33" s="18" t="s">
        <v>86</v>
      </c>
      <c r="D33" s="18" t="s">
        <v>83</v>
      </c>
      <c r="E33" s="18" t="s">
        <v>93</v>
      </c>
      <c r="F33" s="18" t="s">
        <v>100</v>
      </c>
    </row>
    <row r="34" spans="2:6" ht="15" hidden="1" customHeight="1" x14ac:dyDescent="0.3">
      <c r="B34" s="24"/>
      <c r="C34" s="18" t="s">
        <v>87</v>
      </c>
      <c r="D34" s="18" t="s">
        <v>89</v>
      </c>
      <c r="E34" s="18" t="s">
        <v>94</v>
      </c>
      <c r="F34" s="18" t="s">
        <v>101</v>
      </c>
    </row>
    <row r="35" spans="2:6" ht="15" hidden="1" customHeight="1" x14ac:dyDescent="0.3">
      <c r="B35" s="24"/>
      <c r="C35" s="18" t="s">
        <v>80</v>
      </c>
      <c r="D35" s="18" t="s">
        <v>90</v>
      </c>
      <c r="E35" s="18" t="s">
        <v>95</v>
      </c>
      <c r="F35" s="18" t="s">
        <v>102</v>
      </c>
    </row>
    <row r="36" spans="2:6" ht="15" hidden="1" customHeight="1" x14ac:dyDescent="0.3">
      <c r="B36" s="25"/>
      <c r="C36" s="18" t="s">
        <v>88</v>
      </c>
      <c r="D36" s="18" t="s">
        <v>91</v>
      </c>
      <c r="E36" s="18" t="s">
        <v>96</v>
      </c>
      <c r="F36" s="18" t="s">
        <v>103</v>
      </c>
    </row>
    <row r="99" ht="120" customHeight="1" x14ac:dyDescent="0.3"/>
  </sheetData>
  <sheetProtection password="C786" sheet="1" objects="1" scenarios="1"/>
  <mergeCells count="4">
    <mergeCell ref="B32:B36"/>
    <mergeCell ref="C30:F30"/>
    <mergeCell ref="C24:E24"/>
    <mergeCell ref="B26:B28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8"/>
  <sheetViews>
    <sheetView showGridLines="0" tabSelected="1" topLeftCell="A7" zoomScaleSheetLayoutView="100" workbookViewId="0">
      <selection activeCell="E9" sqref="E9"/>
    </sheetView>
  </sheetViews>
  <sheetFormatPr defaultColWidth="9.109375" defaultRowHeight="15" customHeight="1" x14ac:dyDescent="0.3"/>
  <cols>
    <col min="1" max="1" width="2.88671875" style="2" customWidth="1"/>
    <col min="2" max="8" width="21" style="2" customWidth="1"/>
    <col min="9" max="16384" width="9.109375" style="2"/>
  </cols>
  <sheetData>
    <row r="1" spans="2:8" ht="15" customHeight="1" x14ac:dyDescent="0.3">
      <c r="C1" s="9"/>
      <c r="D1" s="9"/>
    </row>
    <row r="2" spans="2:8" ht="15" customHeight="1" x14ac:dyDescent="0.3">
      <c r="B2" s="16"/>
    </row>
    <row r="3" spans="2:8" ht="15" customHeight="1" x14ac:dyDescent="0.3">
      <c r="B3" s="17" t="str">
        <f>zaměstnanec</f>
        <v/>
      </c>
    </row>
    <row r="4" spans="2:8" ht="15" customHeight="1" x14ac:dyDescent="0.3">
      <c r="B4" s="17" t="str">
        <f>ulice</f>
        <v/>
      </c>
    </row>
    <row r="5" spans="2:8" ht="15" customHeight="1" x14ac:dyDescent="0.3">
      <c r="B5" s="17" t="str">
        <f>město</f>
        <v/>
      </c>
    </row>
    <row r="6" spans="2:8" ht="120" customHeight="1" x14ac:dyDescent="0.3">
      <c r="B6" s="10"/>
    </row>
    <row r="8" spans="2:8" ht="30" customHeight="1" x14ac:dyDescent="0.3">
      <c r="B8" s="19" t="s">
        <v>37</v>
      </c>
      <c r="C8" s="19" t="s">
        <v>36</v>
      </c>
      <c r="D8" s="19" t="s">
        <v>35</v>
      </c>
      <c r="E8" s="19" t="s">
        <v>0</v>
      </c>
      <c r="F8" s="19" t="s">
        <v>1</v>
      </c>
      <c r="G8" s="19" t="s">
        <v>9</v>
      </c>
      <c r="H8" s="19" t="s">
        <v>4</v>
      </c>
    </row>
    <row r="9" spans="2:8" ht="15" customHeight="1" x14ac:dyDescent="0.3">
      <c r="B9" s="13" t="s">
        <v>38</v>
      </c>
      <c r="C9" s="11" t="s">
        <v>15</v>
      </c>
      <c r="D9" s="11" t="s">
        <v>58</v>
      </c>
      <c r="E9" s="12"/>
      <c r="F9" s="13"/>
      <c r="G9" s="14"/>
      <c r="H9" s="13"/>
    </row>
    <row r="10" spans="2:8" ht="15" customHeight="1" x14ac:dyDescent="0.3">
      <c r="B10" s="13" t="s">
        <v>39</v>
      </c>
      <c r="C10" s="11" t="s">
        <v>22</v>
      </c>
      <c r="D10" s="11" t="s">
        <v>23</v>
      </c>
      <c r="E10" s="12"/>
      <c r="F10" s="13" t="s">
        <v>3</v>
      </c>
      <c r="G10" s="14" t="s">
        <v>71</v>
      </c>
      <c r="H10" s="13" t="s">
        <v>7</v>
      </c>
    </row>
    <row r="11" spans="2:8" ht="15" customHeight="1" x14ac:dyDescent="0.3">
      <c r="B11" s="13" t="s">
        <v>40</v>
      </c>
      <c r="C11" s="11" t="s">
        <v>10</v>
      </c>
      <c r="D11" s="11" t="s">
        <v>11</v>
      </c>
      <c r="E11" s="13"/>
      <c r="F11" s="13" t="s">
        <v>3</v>
      </c>
      <c r="G11" s="14" t="s">
        <v>71</v>
      </c>
      <c r="H11" s="13" t="s">
        <v>7</v>
      </c>
    </row>
    <row r="12" spans="2:8" ht="15" customHeight="1" x14ac:dyDescent="0.3">
      <c r="B12" s="13" t="s">
        <v>41</v>
      </c>
      <c r="C12" s="11" t="s">
        <v>59</v>
      </c>
      <c r="D12" s="11" t="s">
        <v>60</v>
      </c>
      <c r="E12" s="12"/>
      <c r="F12" s="13" t="s">
        <v>3</v>
      </c>
      <c r="G12" s="14" t="s">
        <v>72</v>
      </c>
      <c r="H12" s="13" t="s">
        <v>74</v>
      </c>
    </row>
    <row r="13" spans="2:8" ht="15" customHeight="1" x14ac:dyDescent="0.3">
      <c r="B13" s="13" t="s">
        <v>42</v>
      </c>
      <c r="C13" s="11" t="s">
        <v>61</v>
      </c>
      <c r="D13" s="11" t="s">
        <v>62</v>
      </c>
      <c r="E13" s="12"/>
      <c r="F13" s="13" t="s">
        <v>3</v>
      </c>
      <c r="G13" s="14" t="s">
        <v>71</v>
      </c>
      <c r="H13" s="13" t="s">
        <v>6</v>
      </c>
    </row>
    <row r="14" spans="2:8" ht="15" customHeight="1" x14ac:dyDescent="0.3">
      <c r="B14" s="13" t="s">
        <v>43</v>
      </c>
      <c r="C14" s="11" t="s">
        <v>13</v>
      </c>
      <c r="D14" s="11" t="s">
        <v>14</v>
      </c>
      <c r="E14" s="13"/>
      <c r="F14" s="13" t="s">
        <v>3</v>
      </c>
      <c r="G14" s="14" t="s">
        <v>72</v>
      </c>
      <c r="H14" s="13" t="s">
        <v>76</v>
      </c>
    </row>
    <row r="15" spans="2:8" ht="15" customHeight="1" x14ac:dyDescent="0.3">
      <c r="B15" s="13" t="s">
        <v>44</v>
      </c>
      <c r="C15" s="11" t="s">
        <v>24</v>
      </c>
      <c r="D15" s="11" t="s">
        <v>25</v>
      </c>
      <c r="E15" s="12"/>
      <c r="F15" s="13" t="s">
        <v>3</v>
      </c>
      <c r="G15" s="14" t="s">
        <v>72</v>
      </c>
      <c r="H15" s="13" t="s">
        <v>76</v>
      </c>
    </row>
    <row r="16" spans="2:8" ht="15" customHeight="1" x14ac:dyDescent="0.3">
      <c r="B16" s="13" t="s">
        <v>45</v>
      </c>
      <c r="C16" s="11" t="s">
        <v>22</v>
      </c>
      <c r="D16" s="11" t="s">
        <v>28</v>
      </c>
      <c r="E16" s="12"/>
      <c r="F16" s="13" t="s">
        <v>3</v>
      </c>
      <c r="G16" s="14" t="s">
        <v>72</v>
      </c>
      <c r="H16" s="13" t="s">
        <v>74</v>
      </c>
    </row>
    <row r="17" spans="2:8" ht="15" customHeight="1" x14ac:dyDescent="0.3">
      <c r="B17" s="13" t="s">
        <v>46</v>
      </c>
      <c r="C17" s="11" t="s">
        <v>16</v>
      </c>
      <c r="D17" s="11" t="s">
        <v>17</v>
      </c>
      <c r="E17" s="13"/>
      <c r="F17" s="13" t="s">
        <v>2</v>
      </c>
      <c r="G17" s="14" t="s">
        <v>72</v>
      </c>
      <c r="H17" s="13" t="s">
        <v>8</v>
      </c>
    </row>
    <row r="18" spans="2:8" ht="15" customHeight="1" x14ac:dyDescent="0.3">
      <c r="B18" s="13" t="s">
        <v>47</v>
      </c>
      <c r="C18" s="11" t="s">
        <v>26</v>
      </c>
      <c r="D18" s="11" t="s">
        <v>27</v>
      </c>
      <c r="E18" s="13"/>
      <c r="F18" s="13" t="s">
        <v>2</v>
      </c>
      <c r="G18" s="14" t="s">
        <v>71</v>
      </c>
      <c r="H18" s="13" t="s">
        <v>7</v>
      </c>
    </row>
    <row r="19" spans="2:8" ht="15" customHeight="1" x14ac:dyDescent="0.3">
      <c r="B19" s="13" t="s">
        <v>48</v>
      </c>
      <c r="C19" s="11" t="s">
        <v>19</v>
      </c>
      <c r="D19" s="11" t="s">
        <v>12</v>
      </c>
      <c r="E19" s="13"/>
      <c r="F19" s="13" t="s">
        <v>3</v>
      </c>
      <c r="G19" s="14" t="s">
        <v>71</v>
      </c>
      <c r="H19" s="13" t="s">
        <v>7</v>
      </c>
    </row>
    <row r="20" spans="2:8" ht="15" customHeight="1" x14ac:dyDescent="0.3">
      <c r="B20" s="13" t="s">
        <v>49</v>
      </c>
      <c r="C20" s="11" t="s">
        <v>29</v>
      </c>
      <c r="D20" s="11" t="s">
        <v>30</v>
      </c>
      <c r="E20" s="12"/>
      <c r="F20" s="13" t="s">
        <v>2</v>
      </c>
      <c r="G20" s="14" t="s">
        <v>70</v>
      </c>
      <c r="H20" s="13" t="s">
        <v>5</v>
      </c>
    </row>
    <row r="21" spans="2:8" ht="15" customHeight="1" x14ac:dyDescent="0.3">
      <c r="B21" s="13" t="s">
        <v>50</v>
      </c>
      <c r="C21" s="11" t="s">
        <v>19</v>
      </c>
      <c r="D21" s="11" t="s">
        <v>20</v>
      </c>
      <c r="E21" s="13"/>
      <c r="F21" s="13" t="s">
        <v>3</v>
      </c>
      <c r="G21" s="14" t="s">
        <v>71</v>
      </c>
      <c r="H21" s="13" t="s">
        <v>6</v>
      </c>
    </row>
    <row r="22" spans="2:8" ht="15" customHeight="1" x14ac:dyDescent="0.3">
      <c r="B22" s="13" t="s">
        <v>51</v>
      </c>
      <c r="C22" s="11" t="s">
        <v>63</v>
      </c>
      <c r="D22" s="11" t="s">
        <v>64</v>
      </c>
      <c r="E22" s="13"/>
      <c r="F22" s="13" t="s">
        <v>3</v>
      </c>
      <c r="G22" s="14" t="s">
        <v>72</v>
      </c>
      <c r="H22" s="13" t="s">
        <v>8</v>
      </c>
    </row>
    <row r="23" spans="2:8" ht="15" customHeight="1" x14ac:dyDescent="0.3">
      <c r="B23" s="13" t="s">
        <v>52</v>
      </c>
      <c r="C23" s="11" t="s">
        <v>65</v>
      </c>
      <c r="D23" s="11" t="s">
        <v>64</v>
      </c>
      <c r="E23" s="12"/>
      <c r="F23" s="13" t="s">
        <v>2</v>
      </c>
      <c r="G23" s="14" t="s">
        <v>71</v>
      </c>
      <c r="H23" s="13" t="s">
        <v>7</v>
      </c>
    </row>
    <row r="24" spans="2:8" ht="15" customHeight="1" x14ac:dyDescent="0.3">
      <c r="B24" s="13" t="s">
        <v>53</v>
      </c>
      <c r="C24" s="11" t="s">
        <v>31</v>
      </c>
      <c r="D24" s="11" t="s">
        <v>32</v>
      </c>
      <c r="E24" s="12"/>
      <c r="F24" s="13" t="s">
        <v>3</v>
      </c>
      <c r="G24" s="14" t="s">
        <v>72</v>
      </c>
      <c r="H24" s="13" t="s">
        <v>8</v>
      </c>
    </row>
    <row r="25" spans="2:8" ht="15" customHeight="1" x14ac:dyDescent="0.3">
      <c r="B25" s="13" t="s">
        <v>54</v>
      </c>
      <c r="C25" s="11" t="s">
        <v>21</v>
      </c>
      <c r="D25" s="11" t="s">
        <v>18</v>
      </c>
      <c r="E25" s="13"/>
      <c r="F25" s="13" t="s">
        <v>2</v>
      </c>
      <c r="G25" s="14" t="s">
        <v>71</v>
      </c>
      <c r="H25" s="13" t="s">
        <v>7</v>
      </c>
    </row>
    <row r="26" spans="2:8" ht="15" customHeight="1" x14ac:dyDescent="0.3">
      <c r="B26" s="13" t="s">
        <v>55</v>
      </c>
      <c r="C26" s="11" t="s">
        <v>66</v>
      </c>
      <c r="D26" s="11" t="s">
        <v>67</v>
      </c>
      <c r="E26" s="12"/>
      <c r="F26" s="13" t="s">
        <v>3</v>
      </c>
      <c r="G26" s="14" t="s">
        <v>72</v>
      </c>
      <c r="H26" s="13" t="s">
        <v>8</v>
      </c>
    </row>
    <row r="27" spans="2:8" ht="15" customHeight="1" x14ac:dyDescent="0.3">
      <c r="B27" s="13" t="s">
        <v>56</v>
      </c>
      <c r="C27" s="11" t="s">
        <v>68</v>
      </c>
      <c r="D27" s="11" t="s">
        <v>69</v>
      </c>
      <c r="E27" s="13"/>
      <c r="F27" s="13" t="s">
        <v>2</v>
      </c>
      <c r="G27" s="14" t="s">
        <v>70</v>
      </c>
      <c r="H27" s="13" t="s">
        <v>75</v>
      </c>
    </row>
    <row r="28" spans="2:8" ht="15" customHeight="1" x14ac:dyDescent="0.3">
      <c r="B28" s="13" t="s">
        <v>57</v>
      </c>
      <c r="C28" s="11" t="s">
        <v>33</v>
      </c>
      <c r="D28" s="11" t="s">
        <v>34</v>
      </c>
      <c r="E28" s="15"/>
      <c r="F28" s="13" t="s">
        <v>2</v>
      </c>
      <c r="G28" s="14" t="s">
        <v>71</v>
      </c>
      <c r="H28" s="13" t="s">
        <v>77</v>
      </c>
    </row>
  </sheetData>
  <phoneticPr fontId="20" type="noConversion"/>
  <conditionalFormatting sqref="B2:B6">
    <cfRule type="expression" dxfId="3" priority="3">
      <formula>VLOOKUP($B$2,$B$9:$E$28,4,0)&lt;&gt;"žena"</formula>
    </cfRule>
    <cfRule type="expression" dxfId="2" priority="4">
      <formula>VLOOKUP($B$2,$B$9:$E$28,4,0)="žena"</formula>
    </cfRule>
  </conditionalFormatting>
  <conditionalFormatting sqref="B9:H28">
    <cfRule type="expression" dxfId="1" priority="1">
      <formula>AND($B9=$B$2,$E9="muž")</formula>
    </cfRule>
    <cfRule type="expression" dxfId="0" priority="2">
      <formula>AND($B9=$B$2,$E9&lt;&gt;"muž")</formula>
    </cfRule>
  </conditionalFormatting>
  <dataValidations count="3">
    <dataValidation type="list" allowBlank="1" showInputMessage="1" showErrorMessage="1" sqref="H9:H28" xr:uid="{00000000-0002-0000-0200-000000000000}">
      <formula1>INDIRECT($G9)</formula1>
    </dataValidation>
    <dataValidation type="list" allowBlank="1" showInputMessage="1" showErrorMessage="1" sqref="G9:G28" xr:uid="{00000000-0002-0000-0200-000001000000}">
      <formula1>oddělení</formula1>
    </dataValidation>
    <dataValidation type="list" allowBlank="1" showInputMessage="1" showErrorMessage="1" sqref="F9:F28" xr:uid="{00000000-0002-0000-0200-000002000000}">
      <formula1>"THP,dělník"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F24CE-03E7-4294-BE45-F282BC0B9BF9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21" customWidth="1"/>
    <col min="2" max="2" width="41" style="21" bestFit="1" customWidth="1"/>
    <col min="3" max="15" width="20.44140625" style="21" customWidth="1"/>
    <col min="16" max="16384" width="10" style="21"/>
  </cols>
  <sheetData>
    <row r="2" spans="2:2" ht="15" customHeight="1" x14ac:dyDescent="0.3">
      <c r="B2" s="20" t="s">
        <v>104</v>
      </c>
    </row>
    <row r="3" spans="2:2" ht="15" customHeight="1" x14ac:dyDescent="0.3">
      <c r="B3" s="22" t="s">
        <v>105</v>
      </c>
    </row>
    <row r="4" spans="2:2" ht="15" customHeight="1" x14ac:dyDescent="0.3">
      <c r="B4" s="22" t="s">
        <v>106</v>
      </c>
    </row>
    <row r="5" spans="2:2" ht="15" customHeight="1" x14ac:dyDescent="0.3">
      <c r="B5" s="22" t="s">
        <v>107</v>
      </c>
    </row>
  </sheetData>
  <hyperlinks>
    <hyperlink ref="B4" r:id="rId1" xr:uid="{6CD151BE-C958-4A0E-818F-C93A41514DE8}"/>
    <hyperlink ref="B3" r:id="rId2" xr:uid="{AFD05F27-1FAE-4FEE-BFB4-5FBE60E86D19}"/>
    <hyperlink ref="B5" r:id="rId3" xr:uid="{47790D4D-0653-4122-83D8-13D6712BC9EE}"/>
  </hyperlinks>
  <pageMargins left="0.7" right="0.7" top="0.78740157499999996" bottom="0.78740157499999996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10</vt:i4>
      </vt:variant>
    </vt:vector>
  </HeadingPairs>
  <TitlesOfParts>
    <vt:vector size="13" baseType="lpstr">
      <vt:lpstr>Personální údaje (konstanty)</vt:lpstr>
      <vt:lpstr>Rozevírací seznam</vt:lpstr>
      <vt:lpstr>Další nácviky</vt:lpstr>
      <vt:lpstr>Cvikov</vt:lpstr>
      <vt:lpstr>Děčín</vt:lpstr>
      <vt:lpstr>dílna</vt:lpstr>
      <vt:lpstr>Liberec</vt:lpstr>
      <vt:lpstr>oddělení</vt:lpstr>
      <vt:lpstr>Praha</vt:lpstr>
      <vt:lpstr>PSČ</vt:lpstr>
      <vt:lpstr>údržba</vt:lpstr>
      <vt:lpstr>vedení</vt:lpstr>
      <vt:lpstr>zaměstnanci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2022-09-13T04:44:41Z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2022-09-12T14:40:59Z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09b2fa74-8007-463e-afa6-646f63e41a4c</vt:lpwstr>
  </property>
  <property fmtid="{D5CDD505-2E9C-101B-9397-08002B2CF9AE}" pid="8" name="MSIP_Label_7294a1c8-9899-41e7-8f6e-8b1b3c79592a_ContentBits">
    <vt:lpwstr>0</vt:lpwstr>
  </property>
</Properties>
</file>